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BE33CAB5-4F35-4932-B8A3-3218B9BB74AE}" xr6:coauthVersionLast="47" xr6:coauthVersionMax="47" xr10:uidLastSave="{00000000-0000-0000-0000-000000000000}"/>
  <bookViews>
    <workbookView xWindow="-108" yWindow="-108" windowWidth="16608" windowHeight="8832" xr2:uid="{EBD43726-F105-443B-8D75-52CE5F08EA30}"/>
  </bookViews>
  <sheets>
    <sheet name="IMPORTS TOTALS ANUAL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8" i="1"/>
  <c r="E35" i="1"/>
  <c r="E32" i="1"/>
  <c r="E29" i="1"/>
  <c r="E26" i="1"/>
  <c r="E23" i="1"/>
  <c r="E20" i="1"/>
  <c r="E17" i="1"/>
  <c r="E14" i="1"/>
  <c r="E9" i="1"/>
  <c r="E44" i="1" s="1"/>
</calcChain>
</file>

<file path=xl/sharedStrings.xml><?xml version="1.0" encoding="utf-8"?>
<sst xmlns="http://schemas.openxmlformats.org/spreadsheetml/2006/main" count="48" uniqueCount="18">
  <si>
    <t>IMPORTS ANUALS TOTALS ABONATS ALS REGIDORS</t>
  </si>
  <si>
    <t>NIL PAPIOL CHAMPAGNE</t>
  </si>
  <si>
    <t>IMPORT</t>
  </si>
  <si>
    <t>TOTAL</t>
  </si>
  <si>
    <t>Assegurances vehicle</t>
  </si>
  <si>
    <t>Nòmines</t>
  </si>
  <si>
    <t>GLÒRIA JOAQUIM I NICOLAU</t>
  </si>
  <si>
    <t>Nònimes</t>
  </si>
  <si>
    <t>ANNA NOGUERA GARCÉS</t>
  </si>
  <si>
    <t>Import anual assistències</t>
  </si>
  <si>
    <t>SERGI REGÀS I BUSQUETS</t>
  </si>
  <si>
    <t>MARTA ROURA BOHILS</t>
  </si>
  <si>
    <t>ÓSCAR GUZMÁN FUENTES</t>
  </si>
  <si>
    <t>PAU CASELLAS FERRER</t>
  </si>
  <si>
    <t>ANNA REYERO PLA</t>
  </si>
  <si>
    <t>SÒNIA BARO FERRIZ</t>
  </si>
  <si>
    <t>MARTA PAGÈS COMA</t>
  </si>
  <si>
    <t>MIGUEL ANGUEL NOGUERO BECERRA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</si>
</sst>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2" fontId="2" fillId="3" borderId="2" xfId="1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4" borderId="4" xfId="0" applyFont="1" applyFill="1" applyBorder="1"/>
    <xf numFmtId="2" fontId="1" fillId="4" borderId="0" xfId="1" applyNumberFormat="1" applyFont="1" applyFill="1" applyBorder="1" applyAlignment="1">
      <alignment horizontal="right"/>
    </xf>
    <xf numFmtId="44" fontId="1" fillId="4" borderId="0" xfId="1" applyFont="1" applyFill="1" applyBorder="1"/>
    <xf numFmtId="44" fontId="1" fillId="4" borderId="5" xfId="1" applyFont="1" applyFill="1" applyBorder="1"/>
    <xf numFmtId="0" fontId="1" fillId="4" borderId="6" xfId="0" applyFont="1" applyFill="1" applyBorder="1"/>
    <xf numFmtId="2" fontId="1" fillId="4" borderId="7" xfId="1" applyNumberFormat="1" applyFont="1" applyFill="1" applyBorder="1" applyAlignment="1">
      <alignment horizontal="right"/>
    </xf>
    <xf numFmtId="0" fontId="1" fillId="4" borderId="7" xfId="0" applyFont="1" applyFill="1" applyBorder="1"/>
    <xf numFmtId="44" fontId="2" fillId="5" borderId="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1" fillId="3" borderId="5" xfId="1" applyFont="1" applyFill="1" applyBorder="1"/>
    <xf numFmtId="0" fontId="1" fillId="3" borderId="6" xfId="0" applyFont="1" applyFill="1" applyBorder="1"/>
    <xf numFmtId="2" fontId="1" fillId="3" borderId="7" xfId="1" applyNumberFormat="1" applyFont="1" applyFill="1" applyBorder="1" applyAlignment="1">
      <alignment horizontal="right"/>
    </xf>
    <xf numFmtId="0" fontId="1" fillId="3" borderId="7" xfId="0" applyFont="1" applyFill="1" applyBorder="1"/>
    <xf numFmtId="44" fontId="2" fillId="6" borderId="8" xfId="0" applyNumberFormat="1" applyFont="1" applyFill="1" applyBorder="1"/>
    <xf numFmtId="44" fontId="1" fillId="3" borderId="7" xfId="1" applyFont="1" applyFill="1" applyBorder="1"/>
    <xf numFmtId="2" fontId="2" fillId="3" borderId="3" xfId="1" applyNumberFormat="1" applyFont="1" applyFill="1" applyBorder="1" applyAlignment="1">
      <alignment horizontal="right"/>
    </xf>
    <xf numFmtId="0" fontId="2" fillId="0" borderId="9" xfId="0" applyFont="1" applyBorder="1"/>
    <xf numFmtId="44" fontId="2" fillId="7" borderId="10" xfId="0" applyNumberFormat="1" applyFont="1" applyFill="1" applyBorder="1"/>
  </cellXfs>
  <cellStyles count="2">
    <cellStyle name="Euro" xfId="1" xr:uid="{54342DB2-74CC-49B9-AAAD-FE4CA02C5C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0</xdr:row>
      <xdr:rowOff>53340</xdr:rowOff>
    </xdr:from>
    <xdr:to>
      <xdr:col>4</xdr:col>
      <xdr:colOff>1089660</xdr:colOff>
      <xdr:row>4</xdr:row>
      <xdr:rowOff>35176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0FFE6E9-9751-48FB-8CCD-52A44A8F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53340"/>
          <a:ext cx="1158240" cy="652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\Downloads\C&#242;pia%20de%20Indemnitzacions%202022.xls" TargetMode="External"/><Relationship Id="rId1" Type="http://schemas.openxmlformats.org/officeDocument/2006/relationships/externalLinkPath" Target="C&#242;pia%20de%20Indemnitzacions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ual per regidor (2)"/>
      <sheetName val="plantilla"/>
      <sheetName val="gener 2022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Anual"/>
      <sheetName val="Anual per regidor"/>
    </sheetNames>
    <sheetDataSet>
      <sheetData sheetId="0"/>
      <sheetData sheetId="1"/>
      <sheetData sheetId="2">
        <row r="16">
          <cell r="D16">
            <v>1105</v>
          </cell>
        </row>
        <row r="24">
          <cell r="D24">
            <v>1105</v>
          </cell>
        </row>
        <row r="31">
          <cell r="D31">
            <v>905</v>
          </cell>
        </row>
        <row r="38">
          <cell r="D38">
            <v>905</v>
          </cell>
        </row>
        <row r="45">
          <cell r="D45">
            <v>905</v>
          </cell>
        </row>
        <row r="52">
          <cell r="D52">
            <v>830</v>
          </cell>
        </row>
        <row r="57">
          <cell r="D57">
            <v>200</v>
          </cell>
        </row>
        <row r="62">
          <cell r="D62">
            <v>230</v>
          </cell>
        </row>
        <row r="67">
          <cell r="D67">
            <v>230</v>
          </cell>
        </row>
      </sheetData>
      <sheetData sheetId="3">
        <row r="8">
          <cell r="D8">
            <v>950</v>
          </cell>
        </row>
        <row r="14">
          <cell r="D14">
            <v>950</v>
          </cell>
        </row>
        <row r="19">
          <cell r="D19">
            <v>750</v>
          </cell>
        </row>
        <row r="24">
          <cell r="D24">
            <v>750</v>
          </cell>
        </row>
        <row r="29">
          <cell r="D29">
            <v>750</v>
          </cell>
        </row>
        <row r="34">
          <cell r="D34">
            <v>750</v>
          </cell>
        </row>
        <row r="37">
          <cell r="D37">
            <v>150</v>
          </cell>
        </row>
        <row r="40">
          <cell r="D40">
            <v>150</v>
          </cell>
        </row>
        <row r="43">
          <cell r="D43">
            <v>150</v>
          </cell>
        </row>
      </sheetData>
      <sheetData sheetId="4">
        <row r="9">
          <cell r="D9">
            <v>980</v>
          </cell>
        </row>
        <row r="16">
          <cell r="D16">
            <v>980</v>
          </cell>
        </row>
        <row r="22">
          <cell r="D22">
            <v>780</v>
          </cell>
        </row>
        <row r="28">
          <cell r="D28">
            <v>780</v>
          </cell>
        </row>
        <row r="34">
          <cell r="D34">
            <v>780</v>
          </cell>
        </row>
        <row r="40">
          <cell r="D40">
            <v>705</v>
          </cell>
        </row>
        <row r="44">
          <cell r="D44">
            <v>180</v>
          </cell>
        </row>
        <row r="48">
          <cell r="D48">
            <v>180</v>
          </cell>
        </row>
        <row r="52">
          <cell r="D52">
            <v>180</v>
          </cell>
        </row>
      </sheetData>
      <sheetData sheetId="5">
        <row r="7">
          <cell r="D7">
            <v>800</v>
          </cell>
        </row>
        <row r="12">
          <cell r="D12">
            <v>800</v>
          </cell>
        </row>
        <row r="16">
          <cell r="D16">
            <v>600</v>
          </cell>
        </row>
        <row r="20">
          <cell r="D20">
            <v>600</v>
          </cell>
        </row>
        <row r="24">
          <cell r="D24">
            <v>600</v>
          </cell>
        </row>
        <row r="28">
          <cell r="D28">
            <v>600</v>
          </cell>
        </row>
      </sheetData>
      <sheetData sheetId="6">
        <row r="9">
          <cell r="D9">
            <v>1105</v>
          </cell>
        </row>
        <row r="16">
          <cell r="D16">
            <v>1105</v>
          </cell>
        </row>
        <row r="22">
          <cell r="D22">
            <v>855</v>
          </cell>
        </row>
        <row r="28">
          <cell r="D28">
            <v>855</v>
          </cell>
        </row>
        <row r="34">
          <cell r="D34">
            <v>855</v>
          </cell>
        </row>
        <row r="40">
          <cell r="D40">
            <v>855</v>
          </cell>
        </row>
        <row r="44">
          <cell r="D44">
            <v>180</v>
          </cell>
        </row>
        <row r="48">
          <cell r="D48">
            <v>180</v>
          </cell>
        </row>
        <row r="52">
          <cell r="D52">
            <v>180</v>
          </cell>
        </row>
      </sheetData>
      <sheetData sheetId="7">
        <row r="9">
          <cell r="D9">
            <v>980</v>
          </cell>
        </row>
        <row r="16">
          <cell r="D16">
            <v>980</v>
          </cell>
        </row>
        <row r="22">
          <cell r="D22">
            <v>780</v>
          </cell>
        </row>
        <row r="28">
          <cell r="D28">
            <v>780</v>
          </cell>
        </row>
        <row r="33">
          <cell r="D33">
            <v>555</v>
          </cell>
        </row>
        <row r="39">
          <cell r="D39">
            <v>780</v>
          </cell>
        </row>
        <row r="43">
          <cell r="D43">
            <v>180</v>
          </cell>
        </row>
        <row r="47">
          <cell r="D47">
            <v>180</v>
          </cell>
        </row>
        <row r="51">
          <cell r="D51">
            <v>180</v>
          </cell>
        </row>
      </sheetData>
      <sheetData sheetId="8">
        <row r="13">
          <cell r="D13">
            <v>980</v>
          </cell>
        </row>
        <row r="21">
          <cell r="D21">
            <v>980</v>
          </cell>
        </row>
        <row r="28">
          <cell r="D28">
            <v>780</v>
          </cell>
        </row>
        <row r="35">
          <cell r="D35">
            <v>780</v>
          </cell>
        </row>
        <row r="42">
          <cell r="D42">
            <v>780</v>
          </cell>
        </row>
        <row r="48">
          <cell r="D48">
            <v>555</v>
          </cell>
        </row>
        <row r="53">
          <cell r="D53">
            <v>180</v>
          </cell>
        </row>
        <row r="58">
          <cell r="D58">
            <v>180</v>
          </cell>
        </row>
        <row r="63">
          <cell r="D63">
            <v>180</v>
          </cell>
        </row>
      </sheetData>
      <sheetData sheetId="9">
        <row r="7">
          <cell r="D7">
            <v>375</v>
          </cell>
        </row>
        <row r="11">
          <cell r="D11">
            <v>450</v>
          </cell>
        </row>
        <row r="15">
          <cell r="D15">
            <v>450</v>
          </cell>
        </row>
        <row r="19">
          <cell r="D19">
            <v>450</v>
          </cell>
        </row>
        <row r="23">
          <cell r="D23">
            <v>450</v>
          </cell>
        </row>
        <row r="27">
          <cell r="D27">
            <v>450</v>
          </cell>
        </row>
      </sheetData>
      <sheetData sheetId="10">
        <row r="10">
          <cell r="D10">
            <v>980</v>
          </cell>
        </row>
        <row r="17">
          <cell r="D17">
            <v>700</v>
          </cell>
        </row>
        <row r="23">
          <cell r="D23">
            <v>780</v>
          </cell>
        </row>
        <row r="29">
          <cell r="D29">
            <v>780</v>
          </cell>
        </row>
        <row r="35">
          <cell r="D35">
            <v>780</v>
          </cell>
        </row>
        <row r="41">
          <cell r="D41">
            <v>780</v>
          </cell>
        </row>
        <row r="45">
          <cell r="D45">
            <v>180</v>
          </cell>
        </row>
        <row r="49">
          <cell r="D49">
            <v>180</v>
          </cell>
        </row>
        <row r="54">
          <cell r="D54">
            <v>210</v>
          </cell>
        </row>
      </sheetData>
      <sheetData sheetId="11">
        <row r="7">
          <cell r="D7">
            <v>800</v>
          </cell>
        </row>
        <row r="12">
          <cell r="D12">
            <v>800</v>
          </cell>
        </row>
        <row r="16">
          <cell r="D16">
            <v>525</v>
          </cell>
        </row>
        <row r="20">
          <cell r="D20">
            <v>600</v>
          </cell>
        </row>
        <row r="24">
          <cell r="D24">
            <v>600</v>
          </cell>
        </row>
        <row r="28">
          <cell r="D28">
            <v>600</v>
          </cell>
        </row>
      </sheetData>
      <sheetData sheetId="12">
        <row r="10">
          <cell r="D10">
            <v>980</v>
          </cell>
        </row>
        <row r="17">
          <cell r="D17">
            <v>980</v>
          </cell>
        </row>
        <row r="23">
          <cell r="D23">
            <v>780</v>
          </cell>
        </row>
        <row r="29">
          <cell r="D29">
            <v>780</v>
          </cell>
        </row>
        <row r="35">
          <cell r="D35">
            <v>675</v>
          </cell>
        </row>
        <row r="41">
          <cell r="D41">
            <v>780</v>
          </cell>
        </row>
        <row r="45">
          <cell r="D45">
            <v>180</v>
          </cell>
        </row>
        <row r="49">
          <cell r="D49">
            <v>180</v>
          </cell>
        </row>
        <row r="53">
          <cell r="D53">
            <v>180</v>
          </cell>
        </row>
      </sheetData>
      <sheetData sheetId="13">
        <row r="10">
          <cell r="D10">
            <v>600</v>
          </cell>
        </row>
        <row r="17">
          <cell r="D17">
            <v>600</v>
          </cell>
        </row>
        <row r="23">
          <cell r="D23">
            <v>450</v>
          </cell>
        </row>
        <row r="29">
          <cell r="D29">
            <v>450</v>
          </cell>
        </row>
        <row r="35">
          <cell r="D35">
            <v>450</v>
          </cell>
        </row>
        <row r="41">
          <cell r="D41">
            <v>450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A8EC-92FD-4B50-B489-12EE8B149DEC}">
  <dimension ref="B3:E44"/>
  <sheetViews>
    <sheetView tabSelected="1" workbookViewId="0">
      <selection activeCell="F10" sqref="F10"/>
    </sheetView>
  </sheetViews>
  <sheetFormatPr defaultColWidth="11.44140625" defaultRowHeight="13.2" x14ac:dyDescent="0.25"/>
  <cols>
    <col min="1" max="1" width="5.6640625" customWidth="1"/>
    <col min="2" max="2" width="36.6640625" customWidth="1"/>
    <col min="3" max="4" width="11.44140625" customWidth="1"/>
    <col min="5" max="5" width="16.5546875" customWidth="1"/>
    <col min="257" max="257" width="5.6640625" customWidth="1"/>
    <col min="258" max="258" width="36.6640625" customWidth="1"/>
    <col min="261" max="261" width="16.5546875" customWidth="1"/>
    <col min="513" max="513" width="5.6640625" customWidth="1"/>
    <col min="514" max="514" width="36.6640625" customWidth="1"/>
    <col min="517" max="517" width="16.5546875" customWidth="1"/>
    <col min="769" max="769" width="5.6640625" customWidth="1"/>
    <col min="770" max="770" width="36.6640625" customWidth="1"/>
    <col min="773" max="773" width="16.5546875" customWidth="1"/>
    <col min="1025" max="1025" width="5.6640625" customWidth="1"/>
    <col min="1026" max="1026" width="36.6640625" customWidth="1"/>
    <col min="1029" max="1029" width="16.5546875" customWidth="1"/>
    <col min="1281" max="1281" width="5.6640625" customWidth="1"/>
    <col min="1282" max="1282" width="36.6640625" customWidth="1"/>
    <col min="1285" max="1285" width="16.5546875" customWidth="1"/>
    <col min="1537" max="1537" width="5.6640625" customWidth="1"/>
    <col min="1538" max="1538" width="36.6640625" customWidth="1"/>
    <col min="1541" max="1541" width="16.5546875" customWidth="1"/>
    <col min="1793" max="1793" width="5.6640625" customWidth="1"/>
    <col min="1794" max="1794" width="36.6640625" customWidth="1"/>
    <col min="1797" max="1797" width="16.5546875" customWidth="1"/>
    <col min="2049" max="2049" width="5.6640625" customWidth="1"/>
    <col min="2050" max="2050" width="36.6640625" customWidth="1"/>
    <col min="2053" max="2053" width="16.5546875" customWidth="1"/>
    <col min="2305" max="2305" width="5.6640625" customWidth="1"/>
    <col min="2306" max="2306" width="36.6640625" customWidth="1"/>
    <col min="2309" max="2309" width="16.5546875" customWidth="1"/>
    <col min="2561" max="2561" width="5.6640625" customWidth="1"/>
    <col min="2562" max="2562" width="36.6640625" customWidth="1"/>
    <col min="2565" max="2565" width="16.5546875" customWidth="1"/>
    <col min="2817" max="2817" width="5.6640625" customWidth="1"/>
    <col min="2818" max="2818" width="36.6640625" customWidth="1"/>
    <col min="2821" max="2821" width="16.5546875" customWidth="1"/>
    <col min="3073" max="3073" width="5.6640625" customWidth="1"/>
    <col min="3074" max="3074" width="36.6640625" customWidth="1"/>
    <col min="3077" max="3077" width="16.5546875" customWidth="1"/>
    <col min="3329" max="3329" width="5.6640625" customWidth="1"/>
    <col min="3330" max="3330" width="36.6640625" customWidth="1"/>
    <col min="3333" max="3333" width="16.5546875" customWidth="1"/>
    <col min="3585" max="3585" width="5.6640625" customWidth="1"/>
    <col min="3586" max="3586" width="36.6640625" customWidth="1"/>
    <col min="3589" max="3589" width="16.5546875" customWidth="1"/>
    <col min="3841" max="3841" width="5.6640625" customWidth="1"/>
    <col min="3842" max="3842" width="36.6640625" customWidth="1"/>
    <col min="3845" max="3845" width="16.5546875" customWidth="1"/>
    <col min="4097" max="4097" width="5.6640625" customWidth="1"/>
    <col min="4098" max="4098" width="36.6640625" customWidth="1"/>
    <col min="4101" max="4101" width="16.5546875" customWidth="1"/>
    <col min="4353" max="4353" width="5.6640625" customWidth="1"/>
    <col min="4354" max="4354" width="36.6640625" customWidth="1"/>
    <col min="4357" max="4357" width="16.5546875" customWidth="1"/>
    <col min="4609" max="4609" width="5.6640625" customWidth="1"/>
    <col min="4610" max="4610" width="36.6640625" customWidth="1"/>
    <col min="4613" max="4613" width="16.5546875" customWidth="1"/>
    <col min="4865" max="4865" width="5.6640625" customWidth="1"/>
    <col min="4866" max="4866" width="36.6640625" customWidth="1"/>
    <col min="4869" max="4869" width="16.5546875" customWidth="1"/>
    <col min="5121" max="5121" width="5.6640625" customWidth="1"/>
    <col min="5122" max="5122" width="36.6640625" customWidth="1"/>
    <col min="5125" max="5125" width="16.5546875" customWidth="1"/>
    <col min="5377" max="5377" width="5.6640625" customWidth="1"/>
    <col min="5378" max="5378" width="36.6640625" customWidth="1"/>
    <col min="5381" max="5381" width="16.5546875" customWidth="1"/>
    <col min="5633" max="5633" width="5.6640625" customWidth="1"/>
    <col min="5634" max="5634" width="36.6640625" customWidth="1"/>
    <col min="5637" max="5637" width="16.5546875" customWidth="1"/>
    <col min="5889" max="5889" width="5.6640625" customWidth="1"/>
    <col min="5890" max="5890" width="36.6640625" customWidth="1"/>
    <col min="5893" max="5893" width="16.5546875" customWidth="1"/>
    <col min="6145" max="6145" width="5.6640625" customWidth="1"/>
    <col min="6146" max="6146" width="36.6640625" customWidth="1"/>
    <col min="6149" max="6149" width="16.5546875" customWidth="1"/>
    <col min="6401" max="6401" width="5.6640625" customWidth="1"/>
    <col min="6402" max="6402" width="36.6640625" customWidth="1"/>
    <col min="6405" max="6405" width="16.5546875" customWidth="1"/>
    <col min="6657" max="6657" width="5.6640625" customWidth="1"/>
    <col min="6658" max="6658" width="36.6640625" customWidth="1"/>
    <col min="6661" max="6661" width="16.5546875" customWidth="1"/>
    <col min="6913" max="6913" width="5.6640625" customWidth="1"/>
    <col min="6914" max="6914" width="36.6640625" customWidth="1"/>
    <col min="6917" max="6917" width="16.5546875" customWidth="1"/>
    <col min="7169" max="7169" width="5.6640625" customWidth="1"/>
    <col min="7170" max="7170" width="36.6640625" customWidth="1"/>
    <col min="7173" max="7173" width="16.5546875" customWidth="1"/>
    <col min="7425" max="7425" width="5.6640625" customWidth="1"/>
    <col min="7426" max="7426" width="36.6640625" customWidth="1"/>
    <col min="7429" max="7429" width="16.5546875" customWidth="1"/>
    <col min="7681" max="7681" width="5.6640625" customWidth="1"/>
    <col min="7682" max="7682" width="36.6640625" customWidth="1"/>
    <col min="7685" max="7685" width="16.5546875" customWidth="1"/>
    <col min="7937" max="7937" width="5.6640625" customWidth="1"/>
    <col min="7938" max="7938" width="36.6640625" customWidth="1"/>
    <col min="7941" max="7941" width="16.5546875" customWidth="1"/>
    <col min="8193" max="8193" width="5.6640625" customWidth="1"/>
    <col min="8194" max="8194" width="36.6640625" customWidth="1"/>
    <col min="8197" max="8197" width="16.5546875" customWidth="1"/>
    <col min="8449" max="8449" width="5.6640625" customWidth="1"/>
    <col min="8450" max="8450" width="36.6640625" customWidth="1"/>
    <col min="8453" max="8453" width="16.5546875" customWidth="1"/>
    <col min="8705" max="8705" width="5.6640625" customWidth="1"/>
    <col min="8706" max="8706" width="36.6640625" customWidth="1"/>
    <col min="8709" max="8709" width="16.5546875" customWidth="1"/>
    <col min="8961" max="8961" width="5.6640625" customWidth="1"/>
    <col min="8962" max="8962" width="36.6640625" customWidth="1"/>
    <col min="8965" max="8965" width="16.5546875" customWidth="1"/>
    <col min="9217" max="9217" width="5.6640625" customWidth="1"/>
    <col min="9218" max="9218" width="36.6640625" customWidth="1"/>
    <col min="9221" max="9221" width="16.5546875" customWidth="1"/>
    <col min="9473" max="9473" width="5.6640625" customWidth="1"/>
    <col min="9474" max="9474" width="36.6640625" customWidth="1"/>
    <col min="9477" max="9477" width="16.5546875" customWidth="1"/>
    <col min="9729" max="9729" width="5.6640625" customWidth="1"/>
    <col min="9730" max="9730" width="36.6640625" customWidth="1"/>
    <col min="9733" max="9733" width="16.5546875" customWidth="1"/>
    <col min="9985" max="9985" width="5.6640625" customWidth="1"/>
    <col min="9986" max="9986" width="36.6640625" customWidth="1"/>
    <col min="9989" max="9989" width="16.5546875" customWidth="1"/>
    <col min="10241" max="10241" width="5.6640625" customWidth="1"/>
    <col min="10242" max="10242" width="36.6640625" customWidth="1"/>
    <col min="10245" max="10245" width="16.5546875" customWidth="1"/>
    <col min="10497" max="10497" width="5.6640625" customWidth="1"/>
    <col min="10498" max="10498" width="36.6640625" customWidth="1"/>
    <col min="10501" max="10501" width="16.5546875" customWidth="1"/>
    <col min="10753" max="10753" width="5.6640625" customWidth="1"/>
    <col min="10754" max="10754" width="36.6640625" customWidth="1"/>
    <col min="10757" max="10757" width="16.5546875" customWidth="1"/>
    <col min="11009" max="11009" width="5.6640625" customWidth="1"/>
    <col min="11010" max="11010" width="36.6640625" customWidth="1"/>
    <col min="11013" max="11013" width="16.5546875" customWidth="1"/>
    <col min="11265" max="11265" width="5.6640625" customWidth="1"/>
    <col min="11266" max="11266" width="36.6640625" customWidth="1"/>
    <col min="11269" max="11269" width="16.5546875" customWidth="1"/>
    <col min="11521" max="11521" width="5.6640625" customWidth="1"/>
    <col min="11522" max="11522" width="36.6640625" customWidth="1"/>
    <col min="11525" max="11525" width="16.5546875" customWidth="1"/>
    <col min="11777" max="11777" width="5.6640625" customWidth="1"/>
    <col min="11778" max="11778" width="36.6640625" customWidth="1"/>
    <col min="11781" max="11781" width="16.5546875" customWidth="1"/>
    <col min="12033" max="12033" width="5.6640625" customWidth="1"/>
    <col min="12034" max="12034" width="36.6640625" customWidth="1"/>
    <col min="12037" max="12037" width="16.5546875" customWidth="1"/>
    <col min="12289" max="12289" width="5.6640625" customWidth="1"/>
    <col min="12290" max="12290" width="36.6640625" customWidth="1"/>
    <col min="12293" max="12293" width="16.5546875" customWidth="1"/>
    <col min="12545" max="12545" width="5.6640625" customWidth="1"/>
    <col min="12546" max="12546" width="36.6640625" customWidth="1"/>
    <col min="12549" max="12549" width="16.5546875" customWidth="1"/>
    <col min="12801" max="12801" width="5.6640625" customWidth="1"/>
    <col min="12802" max="12802" width="36.6640625" customWidth="1"/>
    <col min="12805" max="12805" width="16.5546875" customWidth="1"/>
    <col min="13057" max="13057" width="5.6640625" customWidth="1"/>
    <col min="13058" max="13058" width="36.6640625" customWidth="1"/>
    <col min="13061" max="13061" width="16.5546875" customWidth="1"/>
    <col min="13313" max="13313" width="5.6640625" customWidth="1"/>
    <col min="13314" max="13314" width="36.6640625" customWidth="1"/>
    <col min="13317" max="13317" width="16.5546875" customWidth="1"/>
    <col min="13569" max="13569" width="5.6640625" customWidth="1"/>
    <col min="13570" max="13570" width="36.6640625" customWidth="1"/>
    <col min="13573" max="13573" width="16.5546875" customWidth="1"/>
    <col min="13825" max="13825" width="5.6640625" customWidth="1"/>
    <col min="13826" max="13826" width="36.6640625" customWidth="1"/>
    <col min="13829" max="13829" width="16.5546875" customWidth="1"/>
    <col min="14081" max="14081" width="5.6640625" customWidth="1"/>
    <col min="14082" max="14082" width="36.6640625" customWidth="1"/>
    <col min="14085" max="14085" width="16.5546875" customWidth="1"/>
    <col min="14337" max="14337" width="5.6640625" customWidth="1"/>
    <col min="14338" max="14338" width="36.6640625" customWidth="1"/>
    <col min="14341" max="14341" width="16.5546875" customWidth="1"/>
    <col min="14593" max="14593" width="5.6640625" customWidth="1"/>
    <col min="14594" max="14594" width="36.6640625" customWidth="1"/>
    <col min="14597" max="14597" width="16.5546875" customWidth="1"/>
    <col min="14849" max="14849" width="5.6640625" customWidth="1"/>
    <col min="14850" max="14850" width="36.6640625" customWidth="1"/>
    <col min="14853" max="14853" width="16.5546875" customWidth="1"/>
    <col min="15105" max="15105" width="5.6640625" customWidth="1"/>
    <col min="15106" max="15106" width="36.6640625" customWidth="1"/>
    <col min="15109" max="15109" width="16.5546875" customWidth="1"/>
    <col min="15361" max="15361" width="5.6640625" customWidth="1"/>
    <col min="15362" max="15362" width="36.6640625" customWidth="1"/>
    <col min="15365" max="15365" width="16.5546875" customWidth="1"/>
    <col min="15617" max="15617" width="5.6640625" customWidth="1"/>
    <col min="15618" max="15618" width="36.6640625" customWidth="1"/>
    <col min="15621" max="15621" width="16.5546875" customWidth="1"/>
    <col min="15873" max="15873" width="5.6640625" customWidth="1"/>
    <col min="15874" max="15874" width="36.6640625" customWidth="1"/>
    <col min="15877" max="15877" width="16.5546875" customWidth="1"/>
    <col min="16129" max="16129" width="5.6640625" customWidth="1"/>
    <col min="16130" max="16130" width="36.6640625" customWidth="1"/>
    <col min="16133" max="16133" width="16.5546875" customWidth="1"/>
  </cols>
  <sheetData>
    <row r="3" spans="2:5" x14ac:dyDescent="0.25">
      <c r="B3" s="1" t="s">
        <v>0</v>
      </c>
    </row>
    <row r="5" spans="2:5" ht="13.8" thickBot="1" x14ac:dyDescent="0.3"/>
    <row r="6" spans="2:5" x14ac:dyDescent="0.25">
      <c r="B6" s="2" t="s">
        <v>1</v>
      </c>
      <c r="C6" s="3"/>
      <c r="D6" s="4" t="s">
        <v>2</v>
      </c>
      <c r="E6" s="5" t="s">
        <v>3</v>
      </c>
    </row>
    <row r="7" spans="2:5" x14ac:dyDescent="0.25">
      <c r="B7" s="6" t="s">
        <v>4</v>
      </c>
      <c r="C7" s="7"/>
      <c r="D7" s="8"/>
      <c r="E7" s="9">
        <v>50</v>
      </c>
    </row>
    <row r="8" spans="2:5" x14ac:dyDescent="0.25">
      <c r="B8" s="6" t="s">
        <v>5</v>
      </c>
      <c r="C8" s="7"/>
      <c r="D8" s="8"/>
      <c r="E8" s="9">
        <v>41499.61</v>
      </c>
    </row>
    <row r="9" spans="2:5" ht="13.8" thickBot="1" x14ac:dyDescent="0.3">
      <c r="B9" s="10"/>
      <c r="C9" s="11"/>
      <c r="D9" s="12"/>
      <c r="E9" s="13">
        <f>SUM(E7:E8)</f>
        <v>41549.61</v>
      </c>
    </row>
    <row r="10" spans="2:5" ht="13.8" thickBot="1" x14ac:dyDescent="0.3"/>
    <row r="11" spans="2:5" x14ac:dyDescent="0.25">
      <c r="B11" s="2" t="s">
        <v>6</v>
      </c>
      <c r="C11" s="3"/>
      <c r="D11" s="14" t="s">
        <v>2</v>
      </c>
      <c r="E11" s="15" t="s">
        <v>3</v>
      </c>
    </row>
    <row r="12" spans="2:5" x14ac:dyDescent="0.25">
      <c r="B12" s="6" t="s">
        <v>4</v>
      </c>
      <c r="C12" s="7"/>
      <c r="D12" s="8"/>
      <c r="E12" s="16">
        <v>50</v>
      </c>
    </row>
    <row r="13" spans="2:5" x14ac:dyDescent="0.25">
      <c r="B13" s="6" t="s">
        <v>7</v>
      </c>
      <c r="C13" s="7"/>
      <c r="D13" s="8"/>
      <c r="E13" s="16">
        <v>16829.96</v>
      </c>
    </row>
    <row r="14" spans="2:5" ht="13.8" thickBot="1" x14ac:dyDescent="0.3">
      <c r="B14" s="17"/>
      <c r="C14" s="18"/>
      <c r="D14" s="19"/>
      <c r="E14" s="13">
        <f>SUM(E12:E13)</f>
        <v>16879.96</v>
      </c>
    </row>
    <row r="15" spans="2:5" ht="13.8" thickBot="1" x14ac:dyDescent="0.3"/>
    <row r="16" spans="2:5" x14ac:dyDescent="0.25">
      <c r="B16" s="2" t="s">
        <v>8</v>
      </c>
      <c r="C16" s="3"/>
      <c r="D16" s="4" t="s">
        <v>2</v>
      </c>
      <c r="E16" s="5" t="s">
        <v>3</v>
      </c>
    </row>
    <row r="17" spans="2:5" ht="13.8" thickBot="1" x14ac:dyDescent="0.3">
      <c r="B17" s="10" t="s">
        <v>9</v>
      </c>
      <c r="C17" s="11"/>
      <c r="D17" s="12"/>
      <c r="E17" s="13">
        <f>'[1]gener 2022'!D16+[1]febrer!D8+[1]març!D9+[1]abril!D7+[1]maig!D9+[1]juny!D9+[1]juliol!D13+[1]Agost!D7+[1]Setembre!D10+[1]Octubre!D7+[1]Novembre!D10+[1]Desembre!D10</f>
        <v>10635</v>
      </c>
    </row>
    <row r="18" spans="2:5" ht="13.8" thickBot="1" x14ac:dyDescent="0.3"/>
    <row r="19" spans="2:5" x14ac:dyDescent="0.25">
      <c r="B19" s="2" t="s">
        <v>10</v>
      </c>
      <c r="C19" s="3"/>
      <c r="D19" s="14" t="s">
        <v>2</v>
      </c>
      <c r="E19" s="15" t="s">
        <v>3</v>
      </c>
    </row>
    <row r="20" spans="2:5" ht="13.8" thickBot="1" x14ac:dyDescent="0.3">
      <c r="B20" s="10" t="s">
        <v>9</v>
      </c>
      <c r="C20" s="18"/>
      <c r="D20" s="19"/>
      <c r="E20" s="20">
        <f>'[1]gener 2022'!D24+[1]febrer!D14+[1]març!D16+[1]abril!D12+[1]maig!D16+[1]juny!D16+[1]juliol!D21+[1]Agost!D11+[1]Setembre!D17+[1]Octubre!D12+[1]Novembre!D17+[1]Desembre!D17</f>
        <v>10430</v>
      </c>
    </row>
    <row r="21" spans="2:5" ht="13.8" thickBot="1" x14ac:dyDescent="0.3"/>
    <row r="22" spans="2:5" x14ac:dyDescent="0.25">
      <c r="B22" s="2" t="s">
        <v>11</v>
      </c>
      <c r="C22" s="3"/>
      <c r="D22" s="14" t="s">
        <v>2</v>
      </c>
      <c r="E22" s="15" t="s">
        <v>3</v>
      </c>
    </row>
    <row r="23" spans="2:5" ht="13.8" thickBot="1" x14ac:dyDescent="0.3">
      <c r="B23" s="10" t="s">
        <v>9</v>
      </c>
      <c r="C23" s="18"/>
      <c r="D23" s="19"/>
      <c r="E23" s="13">
        <f>'[1]gener 2022'!D31+[1]febrer!D19+[1]març!D22+[1]abril!D16+[1]maig!D22+[1]juny!D22+[1]juliol!D28+[1]Agost!D15+[1]Setembre!D23+[1]Octubre!D16+[1]Novembre!D23+[1]Desembre!D23</f>
        <v>8435</v>
      </c>
    </row>
    <row r="24" spans="2:5" ht="13.8" thickBot="1" x14ac:dyDescent="0.3"/>
    <row r="25" spans="2:5" x14ac:dyDescent="0.25">
      <c r="B25" s="2" t="s">
        <v>12</v>
      </c>
      <c r="C25" s="3"/>
      <c r="D25" s="14" t="s">
        <v>2</v>
      </c>
      <c r="E25" s="15" t="s">
        <v>3</v>
      </c>
    </row>
    <row r="26" spans="2:5" ht="13.8" thickBot="1" x14ac:dyDescent="0.3">
      <c r="B26" s="10" t="s">
        <v>9</v>
      </c>
      <c r="C26" s="18"/>
      <c r="D26" s="19"/>
      <c r="E26" s="20">
        <f>'[1]gener 2022'!D38+[1]febrer!D24+[1]març!D28+[1]abril!D20+[1]maig!D28+[1]juny!D28+[1]juliol!D35+[1]Agost!D19+[1]Setembre!D29+[1]Octubre!D20+[1]Novembre!D29+[1]Desembre!D29</f>
        <v>8510</v>
      </c>
    </row>
    <row r="27" spans="2:5" ht="13.8" thickBot="1" x14ac:dyDescent="0.3"/>
    <row r="28" spans="2:5" x14ac:dyDescent="0.25">
      <c r="B28" s="2" t="s">
        <v>13</v>
      </c>
      <c r="C28" s="3"/>
      <c r="D28" s="14" t="s">
        <v>2</v>
      </c>
      <c r="E28" s="15" t="s">
        <v>3</v>
      </c>
    </row>
    <row r="29" spans="2:5" ht="13.8" thickBot="1" x14ac:dyDescent="0.3">
      <c r="B29" s="10" t="s">
        <v>9</v>
      </c>
      <c r="C29" s="18"/>
      <c r="D29" s="21"/>
      <c r="E29" s="20">
        <f>'[1]gener 2022'!D45+[1]febrer!D29+[1]març!D34+[1]abril!D24+[1]maig!D34+[1]juny!D33+[1]juliol!D42+[1]Agost!D23+[1]Setembre!D35+[1]Octubre!D24+[1]Novembre!D35+[1]Desembre!D35</f>
        <v>8180</v>
      </c>
    </row>
    <row r="30" spans="2:5" ht="13.8" thickBot="1" x14ac:dyDescent="0.3"/>
    <row r="31" spans="2:5" x14ac:dyDescent="0.25">
      <c r="B31" s="2" t="s">
        <v>14</v>
      </c>
      <c r="C31" s="3"/>
      <c r="D31" s="14" t="s">
        <v>2</v>
      </c>
      <c r="E31" s="15" t="s">
        <v>3</v>
      </c>
    </row>
    <row r="32" spans="2:5" ht="13.8" thickBot="1" x14ac:dyDescent="0.3">
      <c r="B32" s="10" t="s">
        <v>9</v>
      </c>
      <c r="C32" s="18"/>
      <c r="D32" s="21"/>
      <c r="E32" s="20">
        <f>'[1]gener 2022'!D52+[1]febrer!D34+[1]març!D40+[1]abril!D28+[1]maig!D40+[1]juny!D39+[1]juliol!D48+[1]Agost!D27+[1]Setembre!D41+[1]Octubre!D28+[1]Novembre!D41+[1]Desembre!D41</f>
        <v>8135</v>
      </c>
    </row>
    <row r="33" spans="2:5" ht="13.8" thickBot="1" x14ac:dyDescent="0.3"/>
    <row r="34" spans="2:5" x14ac:dyDescent="0.25">
      <c r="B34" s="2" t="s">
        <v>15</v>
      </c>
      <c r="C34" s="3"/>
      <c r="D34" s="14" t="s">
        <v>2</v>
      </c>
      <c r="E34" s="15" t="s">
        <v>3</v>
      </c>
    </row>
    <row r="35" spans="2:5" ht="13.8" thickBot="1" x14ac:dyDescent="0.3">
      <c r="B35" s="10" t="s">
        <v>9</v>
      </c>
      <c r="C35" s="18"/>
      <c r="D35" s="19"/>
      <c r="E35" s="13">
        <f>'[1]gener 2022'!D57+[1]febrer!D37+[1]març!D44+[1]maig!D44+[1]juny!D43+[1]juliol!D53+[1]Setembre!D45+[1]Novembre!D45</f>
        <v>1430</v>
      </c>
    </row>
    <row r="36" spans="2:5" ht="13.8" thickBot="1" x14ac:dyDescent="0.3"/>
    <row r="37" spans="2:5" x14ac:dyDescent="0.25">
      <c r="B37" s="2" t="s">
        <v>16</v>
      </c>
      <c r="C37" s="3"/>
      <c r="D37" s="14" t="s">
        <v>2</v>
      </c>
      <c r="E37" s="15" t="s">
        <v>3</v>
      </c>
    </row>
    <row r="38" spans="2:5" ht="13.8" thickBot="1" x14ac:dyDescent="0.3">
      <c r="B38" s="10" t="s">
        <v>9</v>
      </c>
      <c r="C38" s="18"/>
      <c r="D38" s="19"/>
      <c r="E38" s="13">
        <f>'[1]gener 2022'!D62+[1]febrer!D40+[1]març!D48+[1]maig!D48+[1]juny!D47+[1]juliol!D58+[1]Setembre!D49+[1]Novembre!D49</f>
        <v>1460</v>
      </c>
    </row>
    <row r="39" spans="2:5" ht="13.8" thickBot="1" x14ac:dyDescent="0.3"/>
    <row r="40" spans="2:5" x14ac:dyDescent="0.25">
      <c r="B40" s="2" t="s">
        <v>17</v>
      </c>
      <c r="C40" s="3"/>
      <c r="D40" s="14" t="s">
        <v>2</v>
      </c>
      <c r="E40" s="22" t="s">
        <v>3</v>
      </c>
    </row>
    <row r="41" spans="2:5" ht="13.8" thickBot="1" x14ac:dyDescent="0.3">
      <c r="B41" s="10" t="s">
        <v>9</v>
      </c>
      <c r="C41" s="11"/>
      <c r="D41" s="12"/>
      <c r="E41" s="13">
        <f>'[1]gener 2022'!D67+[1]febrer!D43+[1]març!D52+[1]maig!D52+[1]juny!D51+[1]juliol!D63+[1]Setembre!D54+[1]Novembre!D53</f>
        <v>1490</v>
      </c>
    </row>
    <row r="42" spans="2:5" ht="13.8" thickBot="1" x14ac:dyDescent="0.3"/>
    <row r="43" spans="2:5" x14ac:dyDescent="0.25">
      <c r="E43" s="23" t="s">
        <v>3</v>
      </c>
    </row>
    <row r="44" spans="2:5" ht="13.8" thickBot="1" x14ac:dyDescent="0.3">
      <c r="E44" s="24">
        <f>SUM(E9)+E14+E17+E20+E23+E26+E29+E32+E35+E38+E41</f>
        <v>117134.57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IMPORTS TOTALS ANUALS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2023-01-31T13:23:06Z</cp:lastPrinted>
  <dcterms:created xsi:type="dcterms:W3CDTF">2023-01-31T13:22:17Z</dcterms:created>
  <dcterms:modified xsi:type="dcterms:W3CDTF">2023-01-31T13:23:29Z</dcterms:modified>
</cp:coreProperties>
</file>