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345" windowHeight="45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6" i="1" l="1"/>
  <c r="E28" i="1"/>
  <c r="E40" i="1" l="1"/>
  <c r="D44" i="1" l="1"/>
  <c r="E31" i="1"/>
  <c r="E30" i="1"/>
  <c r="E35" i="1"/>
  <c r="E37" i="1"/>
  <c r="E18" i="1" l="1"/>
  <c r="E29" i="1" l="1"/>
  <c r="E39" i="1" l="1"/>
  <c r="E32" i="1"/>
  <c r="D20" i="1"/>
  <c r="E43" i="1"/>
  <c r="E34" i="1"/>
  <c r="E27" i="1"/>
  <c r="E26" i="1"/>
  <c r="E33" i="1"/>
  <c r="E36" i="1"/>
  <c r="E41" i="1" l="1"/>
  <c r="E19" i="1"/>
  <c r="E13" i="1" l="1"/>
  <c r="E12" i="1"/>
  <c r="E10" i="1"/>
  <c r="E38" i="1" l="1"/>
  <c r="E42" i="1"/>
  <c r="E9" i="1" l="1"/>
  <c r="E15" i="1" l="1"/>
  <c r="E11" i="1"/>
  <c r="E17" i="1" l="1"/>
  <c r="E14" i="1" l="1"/>
</calcChain>
</file>

<file path=xl/sharedStrings.xml><?xml version="1.0" encoding="utf-8"?>
<sst xmlns="http://schemas.openxmlformats.org/spreadsheetml/2006/main" count="79" uniqueCount="72">
  <si>
    <t>PRESSUPOST DE DESPESES</t>
  </si>
  <si>
    <t>PARTIDA</t>
  </si>
  <si>
    <t>DESCRIPCIÓ</t>
  </si>
  <si>
    <t>Consignació</t>
  </si>
  <si>
    <t>Final</t>
  </si>
  <si>
    <t>Total</t>
  </si>
  <si>
    <t>Augment</t>
  </si>
  <si>
    <t>SUPLEMENTS DE CRÈDIT</t>
  </si>
  <si>
    <t>Actual</t>
  </si>
  <si>
    <t>REDUCCIÓ DE CRÈDITS</t>
  </si>
  <si>
    <t>Disminució</t>
  </si>
  <si>
    <t xml:space="preserve">920 22799 04 </t>
  </si>
  <si>
    <t>Assessoraments externs / jurídics</t>
  </si>
  <si>
    <t>920 22110 01</t>
  </si>
  <si>
    <t>Productes de neteja i higiene</t>
  </si>
  <si>
    <t>920 22104 01</t>
  </si>
  <si>
    <t>Vestuari</t>
  </si>
  <si>
    <t>1522 213 01</t>
  </si>
  <si>
    <t>Altres instal·lacions</t>
  </si>
  <si>
    <t>C104/2020/Exp.2-20</t>
  </si>
  <si>
    <t>1522 219 01</t>
  </si>
  <si>
    <t>Conservació i explotació de la piscina</t>
  </si>
  <si>
    <t>Serveis fitosanitaris i altres</t>
  </si>
  <si>
    <t>311 22700 01</t>
  </si>
  <si>
    <t>323 463 02</t>
  </si>
  <si>
    <t>Llar d'Infants</t>
  </si>
  <si>
    <t>Cates arqueològiques</t>
  </si>
  <si>
    <t>231 465 14</t>
  </si>
  <si>
    <t>Concurs projectes castell</t>
  </si>
  <si>
    <t>1522 682 01</t>
  </si>
  <si>
    <t>Activitats Infància</t>
  </si>
  <si>
    <t>334 479 05</t>
  </si>
  <si>
    <t>326 479 02</t>
  </si>
  <si>
    <t>Casal d' estiu (despeses generals)</t>
  </si>
  <si>
    <t>Activitats Igualtat</t>
  </si>
  <si>
    <t>334 479 06</t>
  </si>
  <si>
    <t>338 22609 01</t>
  </si>
  <si>
    <t>Fires de promoció Comerç i Turisme</t>
  </si>
  <si>
    <t>334 479 01</t>
  </si>
  <si>
    <t>Activitats culturals</t>
  </si>
  <si>
    <t>Promoció activitats DSS i turisme</t>
  </si>
  <si>
    <t>334 22105 02</t>
  </si>
  <si>
    <t>920 22102 01</t>
  </si>
  <si>
    <t>Gas</t>
  </si>
  <si>
    <t>Associació Gent Gran-Festa avis</t>
  </si>
  <si>
    <t>341 479 01</t>
  </si>
  <si>
    <t>Activitats esportives</t>
  </si>
  <si>
    <t>231 479 01</t>
  </si>
  <si>
    <t>920 16200 01</t>
  </si>
  <si>
    <t>Altres subministraments (enllumenat públic)</t>
  </si>
  <si>
    <t>165-22199 01</t>
  </si>
  <si>
    <t>1522 213 02</t>
  </si>
  <si>
    <t>Maquinària de la brigada de serveis</t>
  </si>
  <si>
    <t>Formació i perfeccionament del personal</t>
  </si>
  <si>
    <t>Material transport/policia</t>
  </si>
  <si>
    <t>920 204 01</t>
  </si>
  <si>
    <t>1522 619 03</t>
  </si>
  <si>
    <t>Honoraris redacció projectes</t>
  </si>
  <si>
    <t>Comunicació, informació i participació ciutadana</t>
  </si>
  <si>
    <t>920-22299 02</t>
  </si>
  <si>
    <t>Elements de transport manteniment (parc mòbil)</t>
  </si>
  <si>
    <t>920-214 01</t>
  </si>
  <si>
    <t>Ordinari no inventariable (material d'oficina)</t>
  </si>
  <si>
    <t>920-22000 01</t>
  </si>
  <si>
    <t>334 479 02</t>
  </si>
  <si>
    <t>Activitats Joventut</t>
  </si>
  <si>
    <t>1522 212 01</t>
  </si>
  <si>
    <t>Edificis, equipaments i altres construccions</t>
  </si>
  <si>
    <t>1623 465 03</t>
  </si>
  <si>
    <t>Tractament de voluminosos</t>
  </si>
  <si>
    <t>actual</t>
  </si>
  <si>
    <t xml:space="preserve"> EXPEDIENT DE MODIFICACIÓ DE CRÈDITS 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</si>
</sst>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/>
    <xf numFmtId="4" fontId="1" fillId="2" borderId="0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left"/>
    </xf>
    <xf numFmtId="165" fontId="4" fillId="2" borderId="5" xfId="1" applyNumberFormat="1" applyFont="1" applyFill="1" applyBorder="1" applyAlignment="1">
      <alignment horizontal="right"/>
    </xf>
    <xf numFmtId="0" fontId="4" fillId="2" borderId="5" xfId="0" applyFont="1" applyFill="1" applyBorder="1"/>
    <xf numFmtId="165" fontId="4" fillId="0" borderId="5" xfId="1" applyNumberFormat="1" applyFont="1" applyFill="1" applyBorder="1" applyAlignment="1">
      <alignment horizontal="right"/>
    </xf>
    <xf numFmtId="0" fontId="4" fillId="0" borderId="7" xfId="0" applyFont="1" applyFill="1" applyBorder="1"/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165" fontId="4" fillId="0" borderId="9" xfId="1" applyNumberFormat="1" applyFont="1" applyFill="1" applyBorder="1" applyAlignment="1">
      <alignment horizontal="right"/>
    </xf>
    <xf numFmtId="0" fontId="8" fillId="2" borderId="0" xfId="0" applyNumberFormat="1" applyFont="1" applyFill="1" applyBorder="1" applyAlignment="1"/>
    <xf numFmtId="0" fontId="1" fillId="2" borderId="0" xfId="0" applyNumberFormat="1" applyFont="1" applyFill="1" applyBorder="1" applyAlignment="1">
      <alignment horizontal="center"/>
    </xf>
    <xf numFmtId="0" fontId="4" fillId="2" borderId="7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165" fontId="4" fillId="2" borderId="10" xfId="1" applyNumberFormat="1" applyFont="1" applyFill="1" applyBorder="1" applyAlignment="1">
      <alignment horizontal="right"/>
    </xf>
    <xf numFmtId="164" fontId="4" fillId="2" borderId="0" xfId="1" applyNumberFormat="1" applyFont="1" applyFill="1" applyBorder="1"/>
    <xf numFmtId="164" fontId="4" fillId="2" borderId="0" xfId="1" applyNumberFormat="1" applyFont="1" applyFill="1" applyBorder="1" applyAlignment="1">
      <alignment horizontal="left"/>
    </xf>
    <xf numFmtId="4" fontId="1" fillId="2" borderId="0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0" fontId="4" fillId="0" borderId="1" xfId="0" applyFont="1" applyFill="1" applyBorder="1"/>
    <xf numFmtId="165" fontId="4" fillId="0" borderId="3" xfId="1" applyNumberFormat="1" applyFont="1" applyFill="1" applyBorder="1" applyAlignment="1">
      <alignment horizontal="right"/>
    </xf>
    <xf numFmtId="164" fontId="4" fillId="2" borderId="11" xfId="1" applyNumberFormat="1" applyFont="1" applyFill="1" applyBorder="1"/>
    <xf numFmtId="164" fontId="4" fillId="2" borderId="13" xfId="1" applyNumberFormat="1" applyFont="1" applyFill="1" applyBorder="1" applyAlignment="1">
      <alignment horizontal="left"/>
    </xf>
    <xf numFmtId="165" fontId="4" fillId="2" borderId="12" xfId="1" applyNumberFormat="1" applyFont="1" applyFill="1" applyBorder="1" applyAlignment="1">
      <alignment horizontal="right"/>
    </xf>
    <xf numFmtId="4" fontId="1" fillId="3" borderId="14" xfId="0" applyNumberFormat="1" applyFont="1" applyFill="1" applyBorder="1" applyAlignment="1">
      <alignment horizontal="center"/>
    </xf>
    <xf numFmtId="4" fontId="1" fillId="3" borderId="15" xfId="0" applyNumberFormat="1" applyFont="1" applyFill="1" applyBorder="1" applyAlignment="1">
      <alignment horizontal="right"/>
    </xf>
    <xf numFmtId="165" fontId="4" fillId="0" borderId="4" xfId="1" applyNumberFormat="1" applyFont="1" applyFill="1" applyBorder="1" applyAlignment="1">
      <alignment horizontal="right"/>
    </xf>
    <xf numFmtId="165" fontId="4" fillId="2" borderId="4" xfId="1" applyNumberFormat="1" applyFont="1" applyFill="1" applyBorder="1" applyAlignment="1">
      <alignment horizontal="right"/>
    </xf>
    <xf numFmtId="4" fontId="1" fillId="3" borderId="16" xfId="0" applyNumberFormat="1" applyFont="1" applyFill="1" applyBorder="1" applyAlignment="1">
      <alignment horizontal="center"/>
    </xf>
    <xf numFmtId="4" fontId="1" fillId="3" borderId="1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7" workbookViewId="0">
      <selection activeCell="D9" sqref="D9:D19"/>
    </sheetView>
  </sheetViews>
  <sheetFormatPr baseColWidth="10" defaultRowHeight="15" x14ac:dyDescent="0.25"/>
  <cols>
    <col min="1" max="1" width="21.42578125" customWidth="1"/>
    <col min="2" max="2" width="62.7109375" bestFit="1" customWidth="1"/>
    <col min="3" max="3" width="17.42578125" customWidth="1"/>
    <col min="4" max="4" width="12.28515625" customWidth="1"/>
    <col min="5" max="5" width="15" bestFit="1" customWidth="1"/>
    <col min="6" max="6" width="13.7109375" bestFit="1" customWidth="1"/>
    <col min="7" max="7" width="47.7109375" bestFit="1" customWidth="1"/>
  </cols>
  <sheetData>
    <row r="1" spans="1:5" ht="15.75" x14ac:dyDescent="0.25">
      <c r="A1" s="38" t="s">
        <v>71</v>
      </c>
      <c r="B1" s="38"/>
      <c r="C1" s="38"/>
    </row>
    <row r="2" spans="1:5" x14ac:dyDescent="0.25">
      <c r="A2" s="1"/>
      <c r="B2" s="3"/>
      <c r="E2" s="2" t="s">
        <v>19</v>
      </c>
    </row>
    <row r="3" spans="1:5" x14ac:dyDescent="0.25">
      <c r="A3" s="15"/>
      <c r="B3" s="15"/>
      <c r="C3" s="16"/>
      <c r="D3" s="4"/>
      <c r="E3" s="4"/>
    </row>
    <row r="4" spans="1:5" ht="15.75" x14ac:dyDescent="0.25">
      <c r="A4" s="38" t="s">
        <v>0</v>
      </c>
      <c r="B4" s="42"/>
      <c r="C4" s="42"/>
      <c r="D4" s="42"/>
      <c r="E4" s="42"/>
    </row>
    <row r="6" spans="1:5" x14ac:dyDescent="0.25">
      <c r="A6" s="43" t="s">
        <v>7</v>
      </c>
      <c r="B6" s="44"/>
      <c r="C6" s="44"/>
      <c r="D6" s="44"/>
      <c r="E6" s="45"/>
    </row>
    <row r="7" spans="1:5" x14ac:dyDescent="0.25">
      <c r="A7" s="18" t="s">
        <v>1</v>
      </c>
      <c r="B7" s="18" t="s">
        <v>2</v>
      </c>
      <c r="C7" s="18" t="s">
        <v>3</v>
      </c>
      <c r="D7" s="18" t="s">
        <v>6</v>
      </c>
      <c r="E7" s="18" t="s">
        <v>3</v>
      </c>
    </row>
    <row r="8" spans="1:5" x14ac:dyDescent="0.25">
      <c r="A8" s="19"/>
      <c r="B8" s="20"/>
      <c r="C8" s="19" t="s">
        <v>70</v>
      </c>
      <c r="D8" s="19"/>
      <c r="E8" s="19" t="s">
        <v>4</v>
      </c>
    </row>
    <row r="9" spans="1:5" x14ac:dyDescent="0.25">
      <c r="A9" s="9" t="s">
        <v>17</v>
      </c>
      <c r="B9" s="13" t="s">
        <v>18</v>
      </c>
      <c r="C9" s="8">
        <v>30000</v>
      </c>
      <c r="D9" s="8">
        <v>10000</v>
      </c>
      <c r="E9" s="8">
        <f t="shared" ref="E9:E11" si="0">C9+D9</f>
        <v>40000</v>
      </c>
    </row>
    <row r="10" spans="1:5" x14ac:dyDescent="0.25">
      <c r="A10" s="9" t="s">
        <v>20</v>
      </c>
      <c r="B10" s="13" t="s">
        <v>21</v>
      </c>
      <c r="C10" s="8">
        <v>8000</v>
      </c>
      <c r="D10" s="8">
        <v>10000</v>
      </c>
      <c r="E10" s="8">
        <f t="shared" si="0"/>
        <v>18000</v>
      </c>
    </row>
    <row r="11" spans="1:5" x14ac:dyDescent="0.25">
      <c r="A11" s="9" t="s">
        <v>15</v>
      </c>
      <c r="B11" s="13" t="s">
        <v>16</v>
      </c>
      <c r="C11" s="8">
        <v>20000</v>
      </c>
      <c r="D11" s="8">
        <v>2000</v>
      </c>
      <c r="E11" s="8">
        <f t="shared" si="0"/>
        <v>22000</v>
      </c>
    </row>
    <row r="12" spans="1:5" x14ac:dyDescent="0.25">
      <c r="A12" s="9" t="s">
        <v>13</v>
      </c>
      <c r="B12" s="13" t="s">
        <v>14</v>
      </c>
      <c r="C12" s="8">
        <v>14000</v>
      </c>
      <c r="D12" s="8">
        <v>6000</v>
      </c>
      <c r="E12" s="8">
        <f>C12+D12</f>
        <v>20000</v>
      </c>
    </row>
    <row r="13" spans="1:5" x14ac:dyDescent="0.25">
      <c r="A13" s="9" t="s">
        <v>23</v>
      </c>
      <c r="B13" s="13" t="s">
        <v>22</v>
      </c>
      <c r="C13" s="8">
        <v>26000</v>
      </c>
      <c r="D13" s="8">
        <v>3000</v>
      </c>
      <c r="E13" s="8">
        <f>C13+D13</f>
        <v>29000</v>
      </c>
    </row>
    <row r="14" spans="1:5" x14ac:dyDescent="0.25">
      <c r="A14" s="9" t="s">
        <v>11</v>
      </c>
      <c r="B14" s="13" t="s">
        <v>12</v>
      </c>
      <c r="C14" s="8">
        <v>70000</v>
      </c>
      <c r="D14" s="8">
        <v>15000</v>
      </c>
      <c r="E14" s="8">
        <f t="shared" ref="E14" si="1">C14+D14</f>
        <v>85000</v>
      </c>
    </row>
    <row r="15" spans="1:5" x14ac:dyDescent="0.25">
      <c r="A15" s="9" t="s">
        <v>24</v>
      </c>
      <c r="B15" s="12" t="s">
        <v>25</v>
      </c>
      <c r="C15" s="8">
        <v>117716</v>
      </c>
      <c r="D15" s="8">
        <v>14667.85</v>
      </c>
      <c r="E15" s="8">
        <f>C15+D15</f>
        <v>132383.85</v>
      </c>
    </row>
    <row r="16" spans="1:5" x14ac:dyDescent="0.25">
      <c r="A16" s="9" t="s">
        <v>68</v>
      </c>
      <c r="B16" s="12" t="s">
        <v>69</v>
      </c>
      <c r="C16" s="8">
        <v>1231.7</v>
      </c>
      <c r="D16" s="8">
        <v>1000</v>
      </c>
      <c r="E16" s="8">
        <f>C16+D16</f>
        <v>2231.6999999999998</v>
      </c>
    </row>
    <row r="17" spans="1:5" x14ac:dyDescent="0.25">
      <c r="A17" s="9" t="s">
        <v>27</v>
      </c>
      <c r="B17" s="12" t="s">
        <v>26</v>
      </c>
      <c r="C17" s="8">
        <v>3800</v>
      </c>
      <c r="D17" s="8">
        <v>1800</v>
      </c>
      <c r="E17" s="8">
        <f>C17+D17</f>
        <v>5600</v>
      </c>
    </row>
    <row r="18" spans="1:5" x14ac:dyDescent="0.25">
      <c r="A18" s="9" t="s">
        <v>56</v>
      </c>
      <c r="B18" s="12" t="s">
        <v>57</v>
      </c>
      <c r="C18" s="8">
        <v>46655</v>
      </c>
      <c r="D18" s="8">
        <v>9000</v>
      </c>
      <c r="E18" s="8">
        <f>C18+D18</f>
        <v>55655</v>
      </c>
    </row>
    <row r="19" spans="1:5" ht="15.75" thickBot="1" x14ac:dyDescent="0.3">
      <c r="A19" s="9" t="s">
        <v>29</v>
      </c>
      <c r="B19" s="12" t="s">
        <v>28</v>
      </c>
      <c r="C19" s="21">
        <v>100058.82</v>
      </c>
      <c r="D19" s="21">
        <v>15000</v>
      </c>
      <c r="E19" s="8">
        <f>C19+D19</f>
        <v>115058.82</v>
      </c>
    </row>
    <row r="20" spans="1:5" ht="15.75" thickBot="1" x14ac:dyDescent="0.3">
      <c r="A20" s="29"/>
      <c r="B20" s="30"/>
      <c r="C20" s="32" t="s">
        <v>5</v>
      </c>
      <c r="D20" s="33">
        <f>SUM(D9:D19)</f>
        <v>87467.85</v>
      </c>
      <c r="E20" s="31"/>
    </row>
    <row r="21" spans="1:5" x14ac:dyDescent="0.25">
      <c r="A21" s="22"/>
      <c r="B21" s="23"/>
      <c r="C21" s="4"/>
      <c r="D21" s="24"/>
      <c r="E21" s="25"/>
    </row>
    <row r="22" spans="1:5" x14ac:dyDescent="0.25">
      <c r="A22" s="22"/>
      <c r="B22" s="23"/>
      <c r="C22" s="4"/>
      <c r="D22" s="24"/>
      <c r="E22" s="25"/>
    </row>
    <row r="23" spans="1:5" x14ac:dyDescent="0.25">
      <c r="A23" s="39" t="s">
        <v>9</v>
      </c>
      <c r="B23" s="40"/>
      <c r="C23" s="40"/>
      <c r="D23" s="40"/>
      <c r="E23" s="41"/>
    </row>
    <row r="24" spans="1:5" x14ac:dyDescent="0.25">
      <c r="A24" s="18" t="s">
        <v>1</v>
      </c>
      <c r="B24" s="18" t="s">
        <v>2</v>
      </c>
      <c r="C24" s="18" t="s">
        <v>3</v>
      </c>
      <c r="D24" s="18" t="s">
        <v>10</v>
      </c>
      <c r="E24" s="18" t="s">
        <v>3</v>
      </c>
    </row>
    <row r="25" spans="1:5" x14ac:dyDescent="0.25">
      <c r="A25" s="19"/>
      <c r="B25" s="20"/>
      <c r="C25" s="19" t="s">
        <v>8</v>
      </c>
      <c r="D25" s="19"/>
      <c r="E25" s="19" t="s">
        <v>4</v>
      </c>
    </row>
    <row r="26" spans="1:5" x14ac:dyDescent="0.25">
      <c r="A26" s="11" t="s">
        <v>48</v>
      </c>
      <c r="B26" s="7" t="s">
        <v>53</v>
      </c>
      <c r="C26" s="10">
        <v>3000</v>
      </c>
      <c r="D26" s="8">
        <v>-2000</v>
      </c>
      <c r="E26" s="14">
        <f t="shared" ref="E26:E40" si="2">C26+D26</f>
        <v>1000</v>
      </c>
    </row>
    <row r="27" spans="1:5" x14ac:dyDescent="0.25">
      <c r="A27" s="17" t="s">
        <v>55</v>
      </c>
      <c r="B27" s="12" t="s">
        <v>54</v>
      </c>
      <c r="C27" s="10">
        <v>4000</v>
      </c>
      <c r="D27" s="8">
        <v>-2468</v>
      </c>
      <c r="E27" s="14">
        <f>C27+D27</f>
        <v>1532</v>
      </c>
    </row>
    <row r="28" spans="1:5" x14ac:dyDescent="0.25">
      <c r="A28" s="17" t="s">
        <v>66</v>
      </c>
      <c r="B28" s="12" t="s">
        <v>67</v>
      </c>
      <c r="C28" s="10">
        <v>45000</v>
      </c>
      <c r="D28" s="8">
        <v>-1000</v>
      </c>
      <c r="E28" s="14">
        <f>C28+D28</f>
        <v>44000</v>
      </c>
    </row>
    <row r="29" spans="1:5" x14ac:dyDescent="0.25">
      <c r="A29" s="11" t="s">
        <v>51</v>
      </c>
      <c r="B29" s="7" t="s">
        <v>52</v>
      </c>
      <c r="C29" s="10">
        <v>30000</v>
      </c>
      <c r="D29" s="8">
        <v>-20000</v>
      </c>
      <c r="E29" s="14">
        <f t="shared" si="2"/>
        <v>10000</v>
      </c>
    </row>
    <row r="30" spans="1:5" x14ac:dyDescent="0.25">
      <c r="A30" s="11" t="s">
        <v>61</v>
      </c>
      <c r="B30" s="7" t="s">
        <v>60</v>
      </c>
      <c r="C30" s="10">
        <v>15000</v>
      </c>
      <c r="D30" s="8">
        <v>-2000</v>
      </c>
      <c r="E30" s="14">
        <f t="shared" si="2"/>
        <v>13000</v>
      </c>
    </row>
    <row r="31" spans="1:5" x14ac:dyDescent="0.25">
      <c r="A31" s="11" t="s">
        <v>63</v>
      </c>
      <c r="B31" s="7" t="s">
        <v>62</v>
      </c>
      <c r="C31" s="10">
        <v>20000</v>
      </c>
      <c r="D31" s="8">
        <v>-1000</v>
      </c>
      <c r="E31" s="14">
        <f t="shared" si="2"/>
        <v>19000</v>
      </c>
    </row>
    <row r="32" spans="1:5" x14ac:dyDescent="0.25">
      <c r="A32" s="6" t="s">
        <v>42</v>
      </c>
      <c r="B32" s="7" t="s">
        <v>43</v>
      </c>
      <c r="C32" s="10">
        <v>15000</v>
      </c>
      <c r="D32" s="8">
        <v>-5000</v>
      </c>
      <c r="E32" s="10">
        <f t="shared" si="2"/>
        <v>10000</v>
      </c>
    </row>
    <row r="33" spans="1:5" x14ac:dyDescent="0.25">
      <c r="A33" s="6" t="s">
        <v>41</v>
      </c>
      <c r="B33" s="7" t="s">
        <v>40</v>
      </c>
      <c r="C33" s="10">
        <v>28500</v>
      </c>
      <c r="D33" s="8">
        <v>-4000</v>
      </c>
      <c r="E33" s="10">
        <f t="shared" si="2"/>
        <v>24500</v>
      </c>
    </row>
    <row r="34" spans="1:5" x14ac:dyDescent="0.25">
      <c r="A34" s="11" t="s">
        <v>50</v>
      </c>
      <c r="B34" s="7" t="s">
        <v>49</v>
      </c>
      <c r="C34" s="10">
        <v>20000</v>
      </c>
      <c r="D34" s="8">
        <v>-8000</v>
      </c>
      <c r="E34" s="14">
        <f t="shared" si="2"/>
        <v>12000</v>
      </c>
    </row>
    <row r="35" spans="1:5" x14ac:dyDescent="0.25">
      <c r="A35" s="11" t="s">
        <v>59</v>
      </c>
      <c r="B35" s="7" t="s">
        <v>58</v>
      </c>
      <c r="C35" s="10">
        <v>20000</v>
      </c>
      <c r="D35" s="8">
        <v>-4000</v>
      </c>
      <c r="E35" s="14">
        <f t="shared" si="2"/>
        <v>16000</v>
      </c>
    </row>
    <row r="36" spans="1:5" x14ac:dyDescent="0.25">
      <c r="A36" s="6" t="s">
        <v>36</v>
      </c>
      <c r="B36" s="7" t="s">
        <v>37</v>
      </c>
      <c r="C36" s="10">
        <v>25000</v>
      </c>
      <c r="D36" s="8">
        <v>-12000</v>
      </c>
      <c r="E36" s="10">
        <f t="shared" si="2"/>
        <v>13000</v>
      </c>
    </row>
    <row r="37" spans="1:5" x14ac:dyDescent="0.25">
      <c r="A37" s="11" t="s">
        <v>47</v>
      </c>
      <c r="B37" s="5" t="s">
        <v>44</v>
      </c>
      <c r="C37" s="10">
        <v>10000</v>
      </c>
      <c r="D37" s="8">
        <v>-10000</v>
      </c>
      <c r="E37" s="10">
        <f t="shared" si="2"/>
        <v>0</v>
      </c>
    </row>
    <row r="38" spans="1:5" x14ac:dyDescent="0.25">
      <c r="A38" s="6" t="s">
        <v>32</v>
      </c>
      <c r="B38" s="12" t="s">
        <v>33</v>
      </c>
      <c r="C38" s="10">
        <v>4000</v>
      </c>
      <c r="D38" s="8">
        <v>-2266.84</v>
      </c>
      <c r="E38" s="10">
        <f t="shared" si="2"/>
        <v>1733.1599999999999</v>
      </c>
    </row>
    <row r="39" spans="1:5" x14ac:dyDescent="0.25">
      <c r="A39" s="6" t="s">
        <v>38</v>
      </c>
      <c r="B39" s="12" t="s">
        <v>39</v>
      </c>
      <c r="C39" s="10">
        <v>28000</v>
      </c>
      <c r="D39" s="8">
        <v>-5000</v>
      </c>
      <c r="E39" s="10">
        <f t="shared" si="2"/>
        <v>23000</v>
      </c>
    </row>
    <row r="40" spans="1:5" x14ac:dyDescent="0.25">
      <c r="A40" s="6" t="s">
        <v>64</v>
      </c>
      <c r="B40" s="12" t="s">
        <v>65</v>
      </c>
      <c r="C40" s="10">
        <v>5000</v>
      </c>
      <c r="D40" s="8">
        <v>-2677</v>
      </c>
      <c r="E40" s="10">
        <f t="shared" si="2"/>
        <v>2323</v>
      </c>
    </row>
    <row r="41" spans="1:5" x14ac:dyDescent="0.25">
      <c r="A41" s="6" t="s">
        <v>31</v>
      </c>
      <c r="B41" s="12" t="s">
        <v>30</v>
      </c>
      <c r="C41" s="10">
        <v>6000</v>
      </c>
      <c r="D41" s="8">
        <v>-3000</v>
      </c>
      <c r="E41" s="10">
        <f t="shared" ref="E41:E43" si="3">C41+D41</f>
        <v>3000</v>
      </c>
    </row>
    <row r="42" spans="1:5" x14ac:dyDescent="0.25">
      <c r="A42" s="6" t="s">
        <v>35</v>
      </c>
      <c r="B42" s="12" t="s">
        <v>34</v>
      </c>
      <c r="C42" s="10">
        <v>2000</v>
      </c>
      <c r="D42" s="8">
        <v>-1056.01</v>
      </c>
      <c r="E42" s="10">
        <f t="shared" si="3"/>
        <v>943.99</v>
      </c>
    </row>
    <row r="43" spans="1:5" ht="15.75" thickBot="1" x14ac:dyDescent="0.3">
      <c r="A43" s="27" t="s">
        <v>45</v>
      </c>
      <c r="B43" s="5" t="s">
        <v>46</v>
      </c>
      <c r="C43" s="34">
        <v>5000</v>
      </c>
      <c r="D43" s="35">
        <v>-2000</v>
      </c>
      <c r="E43" s="28">
        <f t="shared" si="3"/>
        <v>3000</v>
      </c>
    </row>
    <row r="44" spans="1:5" ht="15.75" thickBot="1" x14ac:dyDescent="0.3">
      <c r="A44" s="22"/>
      <c r="B44" s="23"/>
      <c r="C44" s="36" t="s">
        <v>5</v>
      </c>
      <c r="D44" s="37">
        <f>SUM(D26:D43)</f>
        <v>-87467.849999999991</v>
      </c>
      <c r="E44" s="26"/>
    </row>
  </sheetData>
  <mergeCells count="4">
    <mergeCell ref="A1:C1"/>
    <mergeCell ref="A23:E2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2020-09-08T10:05:01Z</cp:lastPrinted>
  <dcterms:created xsi:type="dcterms:W3CDTF">2017-06-27T09:24:17Z</dcterms:created>
  <dcterms:modified xsi:type="dcterms:W3CDTF">2020-09-08T10:14:35Z</dcterms:modified>
</cp:coreProperties>
</file>