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hidePivotFieldList="1" defaultThemeVersion="124226"/>
  <mc:AlternateContent xmlns:mc="http://schemas.openxmlformats.org/markup-compatibility/2006">
    <mc:Choice Requires="x15">
      <x15ac:absPath xmlns:x15ac="http://schemas.microsoft.com/office/spreadsheetml/2010/11/ac" url="C:\Users\adroherbc\Downloads\"/>
    </mc:Choice>
  </mc:AlternateContent>
  <xr:revisionPtr revIDLastSave="0" documentId="13_ncr:1_{349DBD04-3778-4208-AFC8-9C59F02C09F0}" xr6:coauthVersionLast="47" xr6:coauthVersionMax="47" xr10:uidLastSave="{00000000-0000-0000-0000-000000000000}"/>
  <bookViews>
    <workbookView xWindow="28680" yWindow="-120" windowWidth="29040" windowHeight="15840" tabRatio="899" xr2:uid="{00000000-000D-0000-FFFF-FFFF00000000}"/>
  </bookViews>
  <sheets>
    <sheet name="Avaluació" sheetId="1" r:id="rId1"/>
    <sheet name="Valoració dels indicadors" sheetId="12" r:id="rId2"/>
    <sheet name="Ítems automàtics+supramunic" sheetId="13" r:id="rId3"/>
    <sheet name="Desplegables" sheetId="6" state="hidden" r:id="rId4"/>
  </sheets>
  <definedNames>
    <definedName name="_xlnm._FilterDatabase" localSheetId="0" hidden="1">Avaluació!$A$2:$Q$2</definedName>
    <definedName name="_xlnm._FilterDatabase" localSheetId="2" hidden="1">'Ítems automàtics+supramunic'!$A$2:$L$74</definedName>
    <definedName name="_xlnm.Print_Area" localSheetId="0">Avaluació!$A$1:$K$115</definedName>
    <definedName name="DdGi_Sumar_Per_definir">#REF!</definedName>
    <definedName name="Manual_camp_descriptiu_M" localSheetId="1">#REF!</definedName>
    <definedName name="Manual_camp_descriptiu_M">Avaluació!$I$14</definedName>
    <definedName name="Z_37CB422E_4E58_4FBC_8562_BA283A819805_.wvu.Cols" localSheetId="0" hidden="1">Avaluació!#REF!</definedName>
    <definedName name="Z_37CB422E_4E58_4FBC_8562_BA283A819805_.wvu.FilterData" localSheetId="0" hidden="1">Avaluació!$A$2:$K$115</definedName>
    <definedName name="Z_C2A5FC99_D6E1_4315_B950_AB35CAF12089_.wvu.Cols" localSheetId="0" hidden="1">Avaluació!#REF!</definedName>
    <definedName name="Z_C2A5FC99_D6E1_4315_B950_AB35CAF12089_.wvu.FilterData" localSheetId="0" hidden="1">Avaluació!$A$2:$K$115</definedName>
    <definedName name="Z_F37F26E5_4D1B_404A_A278_139C7DA8094B_.wvu.Cols" localSheetId="0" hidden="1">Avaluació!#REF!</definedName>
    <definedName name="Z_F37F26E5_4D1B_404A_A278_139C7DA8094B_.wvu.FilterData" localSheetId="0" hidden="1">Avaluació!$A$2:$K$115</definedName>
  </definedNames>
  <calcPr calcId="191029"/>
  <customWorkbookViews>
    <customWorkbookView name="lorentemm - Vista personalizada" guid="{37CB422E-4E58-4FBC-8562-BA283A819805}" mergeInterval="0" personalView="1" maximized="1" xWindow="-11" yWindow="-11" windowWidth="1942" windowHeight="1042" tabRatio="707" activeSheetId="1"/>
    <customWorkbookView name="balaguerpl - Visualització personal" guid="{C2A5FC99-D6E1-4315-B950-AB35CAF12089}" mergeInterval="0" personalView="1" xWindow="571" yWindow="32" windowWidth="1258" windowHeight="1008" tabRatio="707" activeSheetId="1"/>
    <customWorkbookView name="carol - Vista personalizada" guid="{F37F26E5-4D1B-404A-A278-139C7DA8094B}" mergeInterval="0" personalView="1" maximized="1" xWindow="-8" yWindow="-8" windowWidth="1616" windowHeight="876" tabRatio="70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9" i="1" l="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3" i="1"/>
  <c r="Q119" i="1" l="1"/>
  <c r="P119" i="1"/>
  <c r="O119" i="1"/>
  <c r="N119" i="1"/>
  <c r="M1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author>
  </authors>
  <commentList>
    <comment ref="A1" authorId="0" shapeId="0" xr:uid="{00000000-0006-0000-0200-000001000000}">
      <text>
        <r>
          <rPr>
            <sz val="10"/>
            <color indexed="81"/>
            <rFont val="Tahoma"/>
            <family val="2"/>
          </rPr>
          <t>Font d'iformació: Agenda de l'Interventor de la Diputació de Girona (https://seu.ddgi.cat/web/nivell/6691/s-1/agenda-de-l-organ-interventor)</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<sst xmlns="http://schemas.openxmlformats.org/spreadsheetml/2006/main" count="1980" uniqueCount="645">
  <si>
    <t>Informació institucional</t>
  </si>
  <si>
    <t>Organització política i retribucions</t>
  </si>
  <si>
    <t>Empleats públics</t>
  </si>
  <si>
    <t>Pressupost</t>
  </si>
  <si>
    <t>Gestió econòmica</t>
  </si>
  <si>
    <t>Patrimoni</t>
  </si>
  <si>
    <t>Quan hi hagi canvis</t>
  </si>
  <si>
    <t>Data específica</t>
  </si>
  <si>
    <t>Diari</t>
  </si>
  <si>
    <t>Setmanal</t>
  </si>
  <si>
    <t>Trimestral</t>
  </si>
  <si>
    <t>Mensual</t>
  </si>
  <si>
    <t>Semestral</t>
  </si>
  <si>
    <t>Anual</t>
  </si>
  <si>
    <t>Tipus d'actualitzacions</t>
  </si>
  <si>
    <t>No aplica</t>
  </si>
  <si>
    <t>A llarg termini</t>
  </si>
  <si>
    <t>Tipus ítem</t>
  </si>
  <si>
    <t>Manual</t>
  </si>
  <si>
    <t>Automàtic</t>
  </si>
  <si>
    <t>Acció de govern i partits polítics</t>
  </si>
  <si>
    <t>Normativa, plans i programes</t>
  </si>
  <si>
    <t>Urbanisme</t>
  </si>
  <si>
    <t>Gestió documental i arxiu</t>
  </si>
  <si>
    <t>Contingut</t>
  </si>
  <si>
    <t>No</t>
  </si>
  <si>
    <t>Sí, correcte</t>
  </si>
  <si>
    <t>Sí, però cal modificar</t>
  </si>
  <si>
    <t>Relació de contractes</t>
  </si>
  <si>
    <t>Informació de la contractació pública</t>
  </si>
  <si>
    <t>Convenis i subvencions</t>
  </si>
  <si>
    <t>Tràmits</t>
  </si>
  <si>
    <t>Serveis</t>
  </si>
  <si>
    <t>Estat dels serveis</t>
  </si>
  <si>
    <t>Contractes, convenis i subvencions</t>
  </si>
  <si>
    <t>Serveis i tràmits</t>
  </si>
  <si>
    <t>Prioritat</t>
  </si>
  <si>
    <t>Alta</t>
  </si>
  <si>
    <t>Mitja</t>
  </si>
  <si>
    <t>Baixa</t>
  </si>
  <si>
    <t>No obligatori</t>
  </si>
  <si>
    <t>Acció de govern i normativa</t>
  </si>
  <si>
    <t>Informació institucional i organitzativa</t>
  </si>
  <si>
    <t>1.1.1 Competències i funcions</t>
  </si>
  <si>
    <t xml:space="preserve">1.1.3 Organismes dependents o vinculats </t>
  </si>
  <si>
    <t xml:space="preserve">1.1.4 Codi de conducta dels alts càrrecs i de bon govern </t>
  </si>
  <si>
    <t xml:space="preserve">1.1.5 Agenda institucional dels alts càrrecs </t>
  </si>
  <si>
    <t xml:space="preserve">1.1.6 Agenda d'activitats </t>
  </si>
  <si>
    <t xml:space="preserve">1.1.7 Dades generals de l'ens </t>
  </si>
  <si>
    <t xml:space="preserve">1.1.9 Informació del terme municipal </t>
  </si>
  <si>
    <t>1.1.10 Dades estadístiques</t>
  </si>
  <si>
    <t xml:space="preserve">1.2.1 Cartipàs: organització política </t>
  </si>
  <si>
    <t xml:space="preserve">1.2.2 Càrrecs electes </t>
  </si>
  <si>
    <t xml:space="preserve">1.2.3 Grups polítics / municipals </t>
  </si>
  <si>
    <t xml:space="preserve">1.2.4 Òrgans de govern i funcions </t>
  </si>
  <si>
    <t xml:space="preserve">1.2.5 Alts càrrecs i càrrecs eventuals: perfil, dades de contacte, retribucions i activitats i béns </t>
  </si>
  <si>
    <t xml:space="preserve">1.2.6 Resolucions relatives a les declaracions d'activitats, patrimonials i d'interessos dels alts càrrecs </t>
  </si>
  <si>
    <t>1.2.7 Resolucions sobre el règim d’incompatibilitats dels alts càrrecs</t>
  </si>
  <si>
    <t xml:space="preserve">1.3.1 Plantilla d'empleats públics </t>
  </si>
  <si>
    <t xml:space="preserve">1.3.2 Relació de llocs de treball (RLT) </t>
  </si>
  <si>
    <t xml:space="preserve">1.3.3 Tècnics de l'ens </t>
  </si>
  <si>
    <t xml:space="preserve">1.3.4 Responsable de comunicació/premsa </t>
  </si>
  <si>
    <t xml:space="preserve">1.3.5 Relació de contractes temporals i d'interinatge </t>
  </si>
  <si>
    <t>1.3.6 Retribucions, indemnitzacions i dietes dels empleats públics</t>
  </si>
  <si>
    <t xml:space="preserve">1.3.7 Convocatòries de personal </t>
  </si>
  <si>
    <t xml:space="preserve">1.3.8 Resultats de les convocatòries de personal </t>
  </si>
  <si>
    <t xml:space="preserve">1.3.11 Alliberats sindicals </t>
  </si>
  <si>
    <t>1.3.12 Resolucions sobre el règim d'incompatibilitats dels empleats públics</t>
  </si>
  <si>
    <t xml:space="preserve">1.4.1 El /la delegat/da de protecció de dades </t>
  </si>
  <si>
    <t>1.4.3 El registre de les activitats de tractament de dades personals</t>
  </si>
  <si>
    <t>Protecció de dades personals de l'ens</t>
  </si>
  <si>
    <t xml:space="preserve">2.1.1 Actes de ple </t>
  </si>
  <si>
    <t>2.1.3 Resolucions i decrets</t>
  </si>
  <si>
    <t xml:space="preserve">2.1.4 Tauler d'edictes i anuncis </t>
  </si>
  <si>
    <t xml:space="preserve">2.1.5 Convocatòries de sessions del ple </t>
  </si>
  <si>
    <t xml:space="preserve">2.1.7 Actes objecte de revisió en via administrativa </t>
  </si>
  <si>
    <t xml:space="preserve">2.1.8 Resolucions administratives i judicials rellevants </t>
  </si>
  <si>
    <t>2.1.12 Resolucions de les sol·licituds d’accés a la informació pública</t>
  </si>
  <si>
    <t xml:space="preserve">2.2.1 Estatuts </t>
  </si>
  <si>
    <t xml:space="preserve">2.2.2 Ordenances reguladores i reglaments </t>
  </si>
  <si>
    <t xml:space="preserve">2.2.3 Ordenances fiscals </t>
  </si>
  <si>
    <t xml:space="preserve">2.2.4 Plecs de clàusules administratives generals </t>
  </si>
  <si>
    <t xml:space="preserve">2.2.9 Pla normatiu </t>
  </si>
  <si>
    <t xml:space="preserve">2.2.10 Calendari i padrons fiscals </t>
  </si>
  <si>
    <t>2.2.11 Tipus impositius</t>
  </si>
  <si>
    <t xml:space="preserve">2.3.1 Normativa d'urbanisme </t>
  </si>
  <si>
    <t xml:space="preserve">2.3.2 Planejament urbanístic </t>
  </si>
  <si>
    <t xml:space="preserve">2.3.3 Informació geogràfica d'urbanisme </t>
  </si>
  <si>
    <t xml:space="preserve">2.3.4 Plans territorials d'urbanisme </t>
  </si>
  <si>
    <t>2.3.5 Estudis d'impacte ambiental i paisatgístic</t>
  </si>
  <si>
    <t xml:space="preserve">2.4.1 Calendari de conservació i règim d'accés documental </t>
  </si>
  <si>
    <t xml:space="preserve">2.4.2 Quadre de classificació documental </t>
  </si>
  <si>
    <t xml:space="preserve">2.4.3 Instruments de descripció documental </t>
  </si>
  <si>
    <t>2.4.4 Registre d'eliminació de documents</t>
  </si>
  <si>
    <t xml:space="preserve">3.1.1 Licitacions en tràmit (perfil de contractant) </t>
  </si>
  <si>
    <t xml:space="preserve">3.1.2 Contractes programats </t>
  </si>
  <si>
    <t xml:space="preserve">3.1.3 Relació de contractes adjudicats (històric) </t>
  </si>
  <si>
    <t xml:space="preserve">3.1.4 Relació de contractes menors (històric) </t>
  </si>
  <si>
    <t xml:space="preserve">3.1.5 Modificacions de contractes </t>
  </si>
  <si>
    <t xml:space="preserve">3.1.6 Registre de factures </t>
  </si>
  <si>
    <t>3.1.7 Relació de proveïdors, adjudicataris i/o contractistes</t>
  </si>
  <si>
    <t xml:space="preserve">3.2.1 Òrgans de contractació </t>
  </si>
  <si>
    <t xml:space="preserve">3.2.2 Registre de licitadors </t>
  </si>
  <si>
    <t xml:space="preserve">3.2.3 Registre d'empreses classificades </t>
  </si>
  <si>
    <t xml:space="preserve">3.2.4 Criteris interpretatius de contractació </t>
  </si>
  <si>
    <t xml:space="preserve">3.2.5 Consultes més freqüentes sobre contractació </t>
  </si>
  <si>
    <t xml:space="preserve">3.2.6 Resolucions de recursos, actes de desistiment, renúncia i resolució de contractes </t>
  </si>
  <si>
    <t xml:space="preserve">3.2.7 Informe de contractes adjudicats segons el procediment </t>
  </si>
  <si>
    <t>3.2.8 Personal adscrit pels concessionaris i retribucions</t>
  </si>
  <si>
    <t xml:space="preserve">3.3.1 Convenis de col·laboració </t>
  </si>
  <si>
    <t xml:space="preserve">3.3.2 Convenis urbanístics </t>
  </si>
  <si>
    <t xml:space="preserve">3.3.3 Informació de l'execució dels convenis </t>
  </si>
  <si>
    <t xml:space="preserve">3.3.4 Convocatòries de subvencions i ajuts </t>
  </si>
  <si>
    <t xml:space="preserve">3.3.5 Subvencions atorgades </t>
  </si>
  <si>
    <t xml:space="preserve">3.3.6 Ajuts atorgats </t>
  </si>
  <si>
    <t>3.3.7 Retribució dels directius beneficiaris de subvencions</t>
  </si>
  <si>
    <t xml:space="preserve">4.1.1 Pressupost </t>
  </si>
  <si>
    <t xml:space="preserve">4.1.2 Execució pressupostària trimestral </t>
  </si>
  <si>
    <t xml:space="preserve">4.1.3 Liquidació del pressupost </t>
  </si>
  <si>
    <t xml:space="preserve">4.1.4 Compte general </t>
  </si>
  <si>
    <t xml:space="preserve">4.1.5 Modificació de pressupostos </t>
  </si>
  <si>
    <t>4.1.7 Cost de les campanyes institucionals</t>
  </si>
  <si>
    <t xml:space="preserve">4.2.1 Endeutament </t>
  </si>
  <si>
    <t xml:space="preserve">4.2.2 Termini de pagament a proveïdors </t>
  </si>
  <si>
    <t xml:space="preserve">4.2.3 Auditories de comptes </t>
  </si>
  <si>
    <t xml:space="preserve">4.2.4 Indicadors de gestió econòmica </t>
  </si>
  <si>
    <t xml:space="preserve">4.2.5 Cost efectiu dels serveis </t>
  </si>
  <si>
    <t>4.2.6 Pla anual de control financer</t>
  </si>
  <si>
    <t xml:space="preserve">4.3.1 Inventari general del patrimoni </t>
  </si>
  <si>
    <t xml:space="preserve">4.3.2 Inventari de béns mobles de valor històric i artístic </t>
  </si>
  <si>
    <t xml:space="preserve">4.3.3 Inventari de vehicles oficials </t>
  </si>
  <si>
    <t>4.3.4 Informació relativa a la gestió del patrimoni</t>
  </si>
  <si>
    <t xml:space="preserve">5.1.1 Instància genèrica </t>
  </si>
  <si>
    <t xml:space="preserve">5.1.3 Notificacions electròniques </t>
  </si>
  <si>
    <t xml:space="preserve">5.1.4 Factures electròniques </t>
  </si>
  <si>
    <t xml:space="preserve">5.1.5 Sol·licitud d'accés a la informació pública </t>
  </si>
  <si>
    <t xml:space="preserve">5.1.6 Proposta d'actuació o millora i suggeriments </t>
  </si>
  <si>
    <t xml:space="preserve">5.1.7 El meu espai personal </t>
  </si>
  <si>
    <t xml:space="preserve">5.1.8 Catàleg de tràmits i procediments </t>
  </si>
  <si>
    <t>5.1.9 Catàleg de dades i documents interoperables</t>
  </si>
  <si>
    <t xml:space="preserve">5.2.1 Atenció ciutadana </t>
  </si>
  <si>
    <t xml:space="preserve">5.2.2 Calendari dies inhàbils </t>
  </si>
  <si>
    <t xml:space="preserve">5.2.3 Catàleg i cartes de serveis </t>
  </si>
  <si>
    <t xml:space="preserve">5.3.1 Incidències de serveis </t>
  </si>
  <si>
    <t xml:space="preserve">5.3.2 Incidències de trànsit </t>
  </si>
  <si>
    <t xml:space="preserve">5.3.3 Informació contaminació de l’aire </t>
  </si>
  <si>
    <t xml:space="preserve">5.3.5 Avaluacions de les polítiques públiques </t>
  </si>
  <si>
    <t xml:space="preserve">5.3.6 Avaluacions de qualitat dels serveis públics </t>
  </si>
  <si>
    <t>5.3.7 Indicadors de transparència</t>
  </si>
  <si>
    <t>Automàtic amb redirecció (A*)</t>
  </si>
  <si>
    <t>Manual (amb camp descriptiu) (M*)</t>
  </si>
  <si>
    <t>Automàtic amb dades obertes (A)</t>
  </si>
  <si>
    <t>1.1.3 Organismes que el formen</t>
  </si>
  <si>
    <t>1.1.5 Relació d'obsequis als alts càrrecs</t>
  </si>
  <si>
    <t>1.1.5 Relació d'invitacions als alts càrrecs</t>
  </si>
  <si>
    <t>1.1.11 Registre de funcionaris habilitats</t>
  </si>
  <si>
    <t>Familia</t>
  </si>
  <si>
    <t>Subfamilia</t>
  </si>
  <si>
    <t>id</t>
  </si>
  <si>
    <t>Participació</t>
  </si>
  <si>
    <t>2.2.5 Directives, instruccions, circulars i respostes a consultes sobre les normes</t>
  </si>
  <si>
    <t>2.2.6 Memòries i documents dels projectes normatius en curs</t>
  </si>
  <si>
    <t>2.2.8 Plans i programes destacats sobre les polítiques públiques</t>
  </si>
  <si>
    <t>2.1.9 Dictàmens de la Comissió Jurídica Assessora i altres òrgans</t>
  </si>
  <si>
    <t>4.1.6 Compliment dels objectius d’estabilitat pressupostària</t>
  </si>
  <si>
    <t>1.4.2 Exercici dels drets relatius a protecció de dades personals</t>
  </si>
  <si>
    <t>1.3.10 Convenis, acords, pactes de caràcter funcionarial, laboral o sindical</t>
  </si>
  <si>
    <t>1.1.2 Organigrama de l'ens</t>
  </si>
  <si>
    <t>1.1.3 Organismes dels que forma part</t>
  </si>
  <si>
    <t>Llei 19/2014</t>
  </si>
  <si>
    <t>Decret 8/2021</t>
  </si>
  <si>
    <t>La publicitat d'aquest ítem esdevé una recomanació de publicitat activa per part de la XGT</t>
  </si>
  <si>
    <t>La publicitat d'aquest ítem esdevé una recomanació de publicitat activa per part de la XGT, basada en article 12 de la LTC</t>
  </si>
  <si>
    <t xml:space="preserve">Article 12 i següents del Reglament (UE) 2016/679 (RGPD), i article: 12 i següents de la Llei orgànica 3/2018 (LOPDGDD) </t>
  </si>
  <si>
    <t>La publicitat d'aquest ítem esdevé una recomanació de publicitat activa per part de la XGT, basada en Lei 39/15 i 40/15</t>
  </si>
  <si>
    <t>La publicitat d'aquest ítem esdevé una recomanació de publicitat activa per part de la XGT, basada en article 5.2 i 6.1 apartats c) d) i e) de la LTC</t>
  </si>
  <si>
    <t>La publicitat d'aquest ítem esdevé una recomanació de publicitat activa per part de la XGT, basada en la llei 10/2001, de 13 de juliol, d'arxius i gestió de documents article 5.2 i 6.1 apartats c) d) i e) de la LTC</t>
  </si>
  <si>
    <t>Article 9. Apartat 1. Punt a, b.</t>
  </si>
  <si>
    <t>Article 9. Apartat 1. Punt a i b.</t>
  </si>
  <si>
    <t>Article 55. Apartat 3.</t>
  </si>
  <si>
    <t xml:space="preserve">Article: 55.1.c) </t>
  </si>
  <si>
    <t>Article 8. Apartat 1. Punt j, k.</t>
  </si>
  <si>
    <t>Article 8. Apartat 1. Punt j.</t>
  </si>
  <si>
    <t>Article 9. Apartat 1. Punt c.</t>
  </si>
  <si>
    <t>Article 11. Apartat 1. Punt d.</t>
  </si>
  <si>
    <t>Article 9. Apartat 1. Punt m.</t>
  </si>
  <si>
    <t>Article 9. Apartat 1. Punt d.</t>
  </si>
  <si>
    <t>Article 11. Apartat 1. Punt e.</t>
  </si>
  <si>
    <t>Article 9. Apartat 1. Punt e.</t>
  </si>
  <si>
    <t>Article 9. Apartat 1. Punt i.</t>
  </si>
  <si>
    <t>Article 9. Apartat 2.</t>
  </si>
  <si>
    <t>Article 11. Apartat 1. Punt a.</t>
  </si>
  <si>
    <t>Article 11. Apartat 1. Punt c.</t>
  </si>
  <si>
    <t>Article 11. Apartat 1. Punt f.</t>
  </si>
  <si>
    <t>Article 8. Apartat 1. Punt b.</t>
  </si>
  <si>
    <t>Article 11. Apartat 2. Punt a.</t>
  </si>
  <si>
    <t>Article 11. Apartat 2. Punt b.</t>
  </si>
  <si>
    <t>Article 10. Apartat 1. Punt a.</t>
  </si>
  <si>
    <t>Article 10. Apartat 1. Punt g.</t>
  </si>
  <si>
    <t>Article 10. Apartat 1. Punt h.</t>
  </si>
  <si>
    <t>Article 10. Apartat 1. Punt i.</t>
  </si>
  <si>
    <t>Article 13. Apartat 1. Punt b.</t>
  </si>
  <si>
    <t>Article 13. Apartat 1. Punt c.</t>
  </si>
  <si>
    <t>Article 13. Apartat 1. Punt d.</t>
  </si>
  <si>
    <t>Article 13. Apartat 1. Punt e.</t>
  </si>
  <si>
    <t>Article 13. Apartat 1. Punt a.</t>
  </si>
  <si>
    <t>Article 13. Apartat 1. Punt f.</t>
  </si>
  <si>
    <t>Article 13. Apartat 1. Punt g.</t>
  </si>
  <si>
    <t>Article 13. Apartat 1. Punt i.</t>
  </si>
  <si>
    <t>Article 13. Apartat 3.</t>
  </si>
  <si>
    <t>Article 9. Apartat 1. Punt h.</t>
  </si>
  <si>
    <t>Article 14. Apartat 2. Punt a, b.</t>
  </si>
  <si>
    <t>Article 15. Apartat 1. Punt a i b.</t>
  </si>
  <si>
    <t>Article 15. Apartat 1. Punt c.</t>
  </si>
  <si>
    <t>Article 15. Apartat 2.</t>
  </si>
  <si>
    <t>Article: 59 1.h)</t>
  </si>
  <si>
    <t>Article 9. Apartat 1. Punt j.</t>
  </si>
  <si>
    <t>Article: 18 al 44</t>
  </si>
  <si>
    <t xml:space="preserve">Article: 61.1 </t>
  </si>
  <si>
    <t>Article 9. Apartat 11. Punt l.</t>
  </si>
  <si>
    <t>Article 9. Apartat 1. Punt l.</t>
  </si>
  <si>
    <t>Article: 61.3</t>
  </si>
  <si>
    <t>La publicitat d'aquest ítem esdevé una recomanació de publicitat activa per part de la XGT, basada en articles 8 i 13 de la LTC</t>
  </si>
  <si>
    <t>La publicitat d'aquest ítem esdevé una recomanació de publicitat activa per part de la XGT, basada en LRBRL (art. 116 ter)</t>
  </si>
  <si>
    <t>La publicitat d'aquest ítem esdevé una recomanació de publicitat activa per part de la XGT, basada en article 12, apartats 4 i 5 de la LTC</t>
  </si>
  <si>
    <t>La publicitat d'aquest ítem esdevé una recomanació de publicitat activa per part de la XGT, basada en article 10.1 a) de la LTC</t>
  </si>
  <si>
    <t xml:space="preserve">Article 16 </t>
  </si>
  <si>
    <t xml:space="preserve">Article 17 </t>
  </si>
  <si>
    <t>n.a.</t>
  </si>
  <si>
    <t>Articles 28 i 31</t>
  </si>
  <si>
    <t>Article 32</t>
  </si>
  <si>
    <t>Article 30</t>
  </si>
  <si>
    <t>Article 20.3</t>
  </si>
  <si>
    <t>Article 20</t>
  </si>
  <si>
    <t>Article 20.1.b)</t>
  </si>
  <si>
    <t>Article 25</t>
  </si>
  <si>
    <t>Article 21</t>
  </si>
  <si>
    <t>Article 23</t>
  </si>
  <si>
    <t>Article 24</t>
  </si>
  <si>
    <t>Article 26</t>
  </si>
  <si>
    <t>Article 46</t>
  </si>
  <si>
    <t>Article 39</t>
  </si>
  <si>
    <t>Article 40</t>
  </si>
  <si>
    <t>Article 41</t>
  </si>
  <si>
    <t>Article 10. Apartat 1. Punt a</t>
  </si>
  <si>
    <t>Article 34</t>
  </si>
  <si>
    <t>Article 42</t>
  </si>
  <si>
    <t>Articles 13.5 i 43</t>
  </si>
  <si>
    <t>Article 43.2</t>
  </si>
  <si>
    <t>Article 43.3</t>
  </si>
  <si>
    <t>Article 43.3 </t>
  </si>
  <si>
    <t>Article 43.4</t>
  </si>
  <si>
    <t>Articles: 13 i 43.1 </t>
  </si>
  <si>
    <t>Article 43.5 </t>
  </si>
  <si>
    <t>Articles: 43.5</t>
  </si>
  <si>
    <t>Articles: 43.6 </t>
  </si>
  <si>
    <t>Article 43.7 </t>
  </si>
  <si>
    <t>Articles 13 i 43.9</t>
  </si>
  <si>
    <t>Article 44.1</t>
  </si>
  <si>
    <t>Article 47</t>
  </si>
  <si>
    <t>Article 48.1</t>
  </si>
  <si>
    <t>Article: 48.1 </t>
  </si>
  <si>
    <t>Article 48 </t>
  </si>
  <si>
    <t>Article: 35 </t>
  </si>
  <si>
    <t>L’obligació de disposar del Registre electrònic d’apoderaments prové de la Llei 39/2015, d’1 d’octubre, del procediment administratiu comú de les administracions públiques (article 6), amb la finalitat de fer constar les representacions que els ciutadans, professionals i empreses atorguen a tercers per actuar en el seu nom davant de les administracions  públiques.</t>
  </si>
  <si>
    <t>Font</t>
  </si>
  <si>
    <t>CIDO</t>
  </si>
  <si>
    <t>On es troba la informació?</t>
  </si>
  <si>
    <t>A la seu electrònica
Als expedients de selecció/provisió de personal</t>
  </si>
  <si>
    <t>Als expedients de selecció/provisió de personal.
A la seu electrònica.</t>
  </si>
  <si>
    <t>Al butlletí oficial que correspongui en funció de l’àmbit territorial.
Es mostrarà un enllaç al Cercador d’Informació de Diaris Oficials (CIDO). En cas que l’ens no hagi tramès aquesta informació al CIDO, l’apartat s’omplirà manualment seguint el model</t>
  </si>
  <si>
    <t>Propi ens</t>
  </si>
  <si>
    <t>En els pactes i acords signats amb l’Administració corresponent.</t>
  </si>
  <si>
    <t>A la resolució d’atorgament de la compatibilitat de l’empleat/ada públic.</t>
  </si>
  <si>
    <t>Acte o document de nomenament de la persona que ocuparà el càrrec de Delegat/da de protecció de dades.</t>
  </si>
  <si>
    <t>A la normativa de protecció de dades de caràcter personal.</t>
  </si>
  <si>
    <t>Al propi Registre d’Activitats del Tractament de dades personals (RAT).</t>
  </si>
  <si>
    <t>Les activitats de tractament de les dades personals que constin en el RAT.</t>
  </si>
  <si>
    <t>Als acords dels governs locals que es tramitin sobre la matèria.
A les bases de dades del Departament competent en matèria d'administració local (accessible des del MUNICAT) sempre i quan la informació subministrada estigui actualitzada.</t>
  </si>
  <si>
    <t xml:space="preserve">Secretaria d'Administracions Locals i de Relacions amb l'Aran, del Departament de la Presidència
</t>
  </si>
  <si>
    <t>La informació s’haurà d’obtenir de les dades econòmico-financeres de l’ens local.</t>
  </si>
  <si>
    <t>Als acords dels governs locals que es tramitin sobre la matèria.
A les bases de dades de la plataforma MUNICAT, sempre i quan la informació subministrada estigui actualitzada.</t>
  </si>
  <si>
    <t xml:space="preserve"> Secretaria d'Administracions Locals i de Relacions amb l'Aran, del Departament de la Presidència
</t>
  </si>
  <si>
    <t>Als acords dels governs locals que es tramitin sobre la matèria.
A les MUNICAT i de la Sindicatura de Comptes, sempre i quan la informació subministrada estigui actualitzada.</t>
  </si>
  <si>
    <t>Sindicatura de Comptes.</t>
  </si>
  <si>
    <t>Butlletí Oficial de la Província.
Acords de l’ens local.
Pressupost anual.
Banc de dades d’ocupació pública.
A la relació de llocs de treball (RLT), catàleg dels llocs de treball o document que contingui una relació dels llocs de treball.</t>
  </si>
  <si>
    <t>Propi ens. Es nodreix de CIDO.</t>
  </si>
  <si>
    <t>La informació s’haurà d’obtenir de les dades economico-financeres de l’ens local.
A la web de l’ens local.</t>
  </si>
  <si>
    <t>A la partida pressupostària que hagi configurat l’ens local per aplicar aquest tipus de despeses.</t>
  </si>
  <si>
    <t xml:space="preserve">Als acords dels governs locals que es tramitin sobre la matèria.
A les bases de dades de la Generalitat i de l’Estat.
</t>
  </si>
  <si>
    <t xml:space="preserve">bases de dades de la Generalitat de Catalunya i del Ministeri de l’Estat competent en la matèria.
</t>
  </si>
  <si>
    <t>Als acords dels governs locals que es tramitin sobre la matèria.
A les bases de dades de la Generalitat de Catalunya i del Ministeri de l’Estat competent en la matèria sempre i quan la informació subministrada estigui actualitzada.</t>
  </si>
  <si>
    <t>Ministeri d'Hisenda</t>
  </si>
  <si>
    <t>La informació s’haurà d’obtenir de la intervenció de l’ens local.</t>
  </si>
  <si>
    <t>propi ens</t>
  </si>
  <si>
    <t>La informació s’haurà d’obtenir de les dades econòmica-financeres de l’ens local.</t>
  </si>
  <si>
    <t>La informació s’haurà d’obtenir de les dades economico-financeres de l’ens local.</t>
  </si>
  <si>
    <t>Ministeri d'Hisenda i Administracions Públiques</t>
  </si>
  <si>
    <t>Expedient d'aprovació de l'inventari general del patrimoni i a l’inventari general del patrimoni.</t>
  </si>
  <si>
    <t>A l’inventari de l’ens local, a la relació de béns mobles de valor històric i artístic.</t>
  </si>
  <si>
    <t>A l’inventari municipal, en la relació de vehicles oficials.</t>
  </si>
  <si>
    <t>A la normativa o en els estatuts.</t>
  </si>
  <si>
    <t>RLT i al ROM.</t>
  </si>
  <si>
    <t>Registre del sector públic local de Catalunya, adscrit a la Direcció General d'Administració Local (MUNICAT).</t>
  </si>
  <si>
    <t>A l’acord plenari de l’ens local mitjançant el qual s’aprova el codi de conducta dels alts càrrecs.</t>
  </si>
  <si>
    <t>A la web municipal; a les unitats responsables de l’ens local.</t>
  </si>
  <si>
    <t>A la web institucional de l’ens.</t>
  </si>
  <si>
    <t xml:space="preserve">Web de l’ens local.
Registre del Sector Públic Local de Catalunya.
Registre d’Administració Electrònica del Consorci AOC. 
</t>
  </si>
  <si>
    <t xml:space="preserve">Municat (Generalitat)
Mapa d'Administració Electrònica (AOC).
</t>
  </si>
  <si>
    <t>A la web municipal.</t>
  </si>
  <si>
    <t xml:space="preserve">A la web de l’IDESCAT: https://www.idescat.cat/ </t>
  </si>
  <si>
    <t>Registre de funcionaris habilitats (RFH) d’EACAT.</t>
  </si>
  <si>
    <t>Al llibre d’inventaris i balanços i als expedients que l’ens local instrueixi.</t>
  </si>
  <si>
    <t>Municat</t>
  </si>
  <si>
    <t>Compleix</t>
  </si>
  <si>
    <t>No compleix</t>
  </si>
  <si>
    <t>Compleix parcialment</t>
  </si>
  <si>
    <t>A la normativa de règim local, al cartipàs municipal i al Reglament Orgànic Municipal (ROM).</t>
  </si>
  <si>
    <t>Cartipàs, òrgans de govern, relació de llocs de treball.</t>
  </si>
  <si>
    <t>Als expedients de l’ens local que s’instrueixin.</t>
  </si>
  <si>
    <t>Manual (amb proposta de camps estructurats) (M)</t>
  </si>
  <si>
    <t>Pressupost anual.
Acords de l’ens local.
Butlletí Oficial de la Província i al DOGC.
Banc de dades d’ocupació pública.</t>
  </si>
  <si>
    <t>En l'organigrama, els decrets de l'alcalde/essa o president/a de l'entitat local, el manual de funcions o en la documentació relativa als pressupostos de l’ens local.</t>
  </si>
  <si>
    <t>S’ha de publicar les dades dels tècnics de l’ens local, de rellevància significativa: secretari/ària, interventor/a i/o, tresorer/a, arquitecte/a municipal i enginyer/a municipal.
Es recomana que l’ens local indiqui si els tècnics que ocupen aquests llocs són habilitats nacionals, o ocupen el lloc de manera accidental o interinament.</t>
  </si>
  <si>
    <t xml:space="preserve">A la relació de contractes temporals o d'interinatge. </t>
  </si>
  <si>
    <t>Nom i cognoms
Càrrec que ocupa i les funcions
Adreça de correu electrònic de contacte
Telèfon corporatiu de contacte</t>
  </si>
  <si>
    <t>Aplicacions pressupostàries del Capítol I del pressupost.
Bases d’execució del pressupost, per a les quanties d’indemnitzacions i dietes.
Expedient de massa salarial.</t>
  </si>
  <si>
    <t>Obligatoris</t>
  </si>
  <si>
    <t>NO</t>
  </si>
  <si>
    <t>SI</t>
  </si>
  <si>
    <t>Al llibre d’actes de l’ens locals.
A l’instrument que s’hagi determinat per conservar els documents en suport electrònic.</t>
  </si>
  <si>
    <t xml:space="preserve">En les Actes de les Juntes de Govern Local que s’han de transcriure i conservar separadament dels suports documentals que s’utilitzin per recollir les actes del Ple, però amb idèntiques garanties. </t>
  </si>
  <si>
    <t>En els Llibres de Resolucions de l’Alcalde.</t>
  </si>
  <si>
    <t>5.3.8.Gestor de representacions</t>
  </si>
  <si>
    <t>Actes i comunicacions que, per disposició legal o reglamentària, s'hi han de publicar obligatòriament.</t>
  </si>
  <si>
    <t xml:space="preserve">E-tauler </t>
  </si>
  <si>
    <t>La informació es pot extreure de l’expedient així com, de forma automàtica, mitjançant un enllaç al tauler d’edictes electrònic.</t>
  </si>
  <si>
    <t>En els expedients de revisió tramitats.</t>
  </si>
  <si>
    <t>En les resolucions administratives dels expedients administratius i en les resolucions judicials fermes.</t>
  </si>
  <si>
    <t>Als expedients administratius de l’ens local o a la web de l’òrgan consultiu corresponent.</t>
  </si>
  <si>
    <t>Del Portal Jurídic de Catalunya.
De la Comissió Jurídica Assessora.
Dels webs dels altres òrgans jurídics, assessors o consultius que es pronunciïn sobre les actuacions de l’ajuntament.</t>
  </si>
  <si>
    <t>La informació es troba a les sol·licituds d’accés a la informació pública i a les resolucions de la vostra institució.</t>
  </si>
  <si>
    <t>Expedients administratius de creació/constitució/modificació dels ens.
DOGC/BOP/CIDO.</t>
  </si>
  <si>
    <t>Al DOGC/BOP i a la web dels ens.</t>
  </si>
  <si>
    <t>Expedients d'aprovació dels plecs de clàusules administratives general i en els diaris oficials.</t>
  </si>
  <si>
    <t>Als expedients administratius de l’ens local</t>
  </si>
  <si>
    <t>Als expedients administratius que tramiti l’ens local</t>
  </si>
  <si>
    <t>Als expedients administratius de l’ens local.</t>
  </si>
  <si>
    <t>Portal Jurídic de Catalunya.
Diari Oficial de la Generalitat de Catalunya.
Butlletí Oficial de l’Estat.
Butlletí Oficial de la Província.</t>
  </si>
  <si>
    <t>Als expedients de l’ens local i, en alguns casos, en la web del Departament de la Generalitat competent en matèria de planificació territorial i urbanisme.</t>
  </si>
  <si>
    <t>A les Taules d’Avaluació i Accés Documental (TAAD).
Cercador de TAAD: http://taad.cultura.gencat.cat/</t>
  </si>
  <si>
    <t>A les memòries de l’organisme, als decrets d’estructura i a les auditories de les unitats.</t>
  </si>
  <si>
    <t>A les guies, als inventaris i als catàlegs que publiquen les diverses institucions a les seves pàgines Web.</t>
  </si>
  <si>
    <t>Al registre de destrucció de documents.</t>
  </si>
  <si>
    <t>Expedients de contractació de les entitats locals.</t>
  </si>
  <si>
    <t>Al perfil de contractant.
En el cas de disposar dels serveis de contractació desenvolupats pel departament competent en matèria de contractació pública de la Generalitat, l’alta als quals es pot sol·licitar al Consorci AOC, i aquesta informació es publicarà en el perfil de contractant de la Plataforma de serveis de contractació pública.</t>
  </si>
  <si>
    <t>Al perfil del contractant allotjat a la plataforma de contractació pública.</t>
  </si>
  <si>
    <t>Contractació programada prevista per l’ens local.</t>
  </si>
  <si>
    <t>Al registre públic de contractes i al perfil de contractant.</t>
  </si>
  <si>
    <t>Al perfil de contractant allotjat a la Plataforma de serveis de contractació pública de Catalunya i al Registre públic de contractes.</t>
  </si>
  <si>
    <t>Al perfil de contractant allotjat a la Plataforma de serveis de contractació pública de Catalunya i al Registre públic de contractes de Catalunya.</t>
  </si>
  <si>
    <t>e-FACT.</t>
  </si>
  <si>
    <t>Al registre de factures de cada ens local.</t>
  </si>
  <si>
    <t>En els expedients administratius de l’ens local.</t>
  </si>
  <si>
    <t>Expedients administratius de l’ens local.</t>
  </si>
  <si>
    <t>A l’Ajuntament, al cartipàs.</t>
  </si>
  <si>
    <t>Als registres oficials de licitadors propis dels ens locals.
Al RELI.
Al ROLECE.</t>
  </si>
  <si>
    <t>RELI.
Registre oficial de licitadors i empreses classificades del sector públic (ROLECE).</t>
  </si>
  <si>
    <t>En el Registre oficial d’empreses classificades de la Generalitat de Catalunya, que és públic.
També en el Registre oficial de licitadors i empreses classificades del sector públic (ROLECE).</t>
  </si>
  <si>
    <t>L'ens mateix RELI.
Registre oficial de licitadors i empreses classificades del sector públic (ROLECE).</t>
  </si>
  <si>
    <t>A la plataforma de serveis de contractació Pública de Catalunya.</t>
  </si>
  <si>
    <t>Junta Consultiva de Contractació Administrativa de la Generalitat i Junta Consultiva de Contractació de l’Estat.</t>
  </si>
  <si>
    <t>Plataforma de serveis de contractació pública de Catalunya.</t>
  </si>
  <si>
    <t>En els expedients administratius de l’ens local.
Al Tribunal català de Contractes del Sector Públic.
Al Registre Públic de contractes de Catalunya.
A la Plataforma de serveis de contractació pública de Catalunya.</t>
  </si>
  <si>
    <t>L'ens mateix i el Tribunal Català de Contractes del Sector públic.</t>
  </si>
  <si>
    <t>A través de les dades que constin en els expedients municipals i en el perfil de contractant.</t>
  </si>
  <si>
    <t>Dels expedients de contractació de l’Ajuntament
Del Perfil del Contractant.</t>
  </si>
  <si>
    <t>En la informació que facin arribar les empreses adjudicatàries.</t>
  </si>
  <si>
    <t>En els diferents instruments de col·laboració que subscriu l’ens local.</t>
  </si>
  <si>
    <t>Automàtica:base de dades del Registre de convenis de la Generalitat.
Manual: Si s’opta per una font manual, la informació s’extreu dels acords adoptats per l’ens local.</t>
  </si>
  <si>
    <t>Registre de planejament urbanístic de Catalunya del Departament competent en planificació territorial i l'urbanisme la Generalitat de Catalunya.</t>
  </si>
  <si>
    <t>Bases/convocatòria de subvencions publicades al BOP.
Acords de l’ens local.
Pressupost anual: detalls capítol IV i VII de despeses.
Subvencions nominatives previstes al pressupost i/o bases d’execució i convenis.
Abstracció automàtica dels programes de comptabilitat
La base de dades nacional de subvencions, del MHAP, que conté informació subministrada pels òrgans concedents relativa a les convocatòries de subvencions de totes les AAPP. En concret i pel que fa a l’àmbit local: entitats que integren l’administració local, com també, els organismes públics i resta d’entitats de dret públic amb personalitat jurídica pròpia vinculades o dependents de qualsevol altra AAPP en la mesura en què les subvencions que atorguen siguin conseqüència d’exercici de potestats administratives, com també els consorcis, mancomunitats o altres personificacions públiques creades per vàries AAPP i organismes o ens dependents d’elles en la mesura en què les subvencions que atorguen siguin conseqüència d’exercici de potestats administratives
Altres: e-tauler, CIDO (cercador d’Informació de Diaris Oficials de la Diputació de Barcelona), etc.</t>
  </si>
  <si>
    <t>Expedients d’atorgament de subvenció- relació de beneficiaris.
Expedients de concessió de subvencions nominatives i documents comptables de gestió de la despesa- aplicació pressupostària.
Publicacions al DOGC si la quantia és superior a 3000 euros.
La base de dades nacional de subvencions, del MHAP, que conté informació subministrada pels òrgans concedents relativa a les convocatòries de subvencions de totes les AAPP. En concret i pel que fa a l’àmbit local: entitats que integren l’administració local, com també, els organismes públics i resta d’entitats de dret públic amb personalitat jurídica pròpia vinculades o dependents de qualsevol altra AAPP en la mesura en què les subvencions que atorguen siguin conseqüència d’exercici de potestats administratives, com també els consorcis, mancomunitats o altres personificacions públiques creades per vàries AAPP i organismes o ens dependents d’elles en la mesura en què les subvencions que atorguen siguin conseqüència d’exercici de potestats administratives.
Altres: e-tauler, CIDO (cercador d’Informació de Diaris Oficials de la Diputació de Barcelona), etc.</t>
  </si>
  <si>
    <t>Expedients d’atorgament d'ajut - relació de beneficiaris.
Expedients de concessió d'ajuts nominatius i documents comptables de gestió de la despesa - aplicació pressupostària.
Publicacions al DOGC si la quantia és superior a 3000 euros.
La base de dades nacional de subvencions, del MHAP, que conté informació subministrada pels òrgans concedents relativa a les convocatòries de subvencions de totes les AAPP. En concret i pel que fa a l’àmbit local: entitats que integren l’administració local, com també, els organismes públics i resta d’entitats de dret públic amb personalitat jurídica pròpia vinculades o dependents de qualsevol altra AAPP en la mesura en què les subvencions que atorguen siguin conseqüència d’exercici de potestats administratives, com també els consorcis, mancomunitats o altres personificacions públiques creades per vàries AAPP i organismes o ens dependents d’elles en la mesura en què les subvencions que atorguen siguin conseqüència d’exercici de potestats administratives.
Altres: e-tauler, CIDO (cercador d’Informació de Diaris Oficials de la Diputació de Barcelona), etc.</t>
  </si>
  <si>
    <t>Expedients sobre convocatòries de subvencions i ajuts públics.</t>
  </si>
  <si>
    <t>A la web de l’ens local.</t>
  </si>
  <si>
    <t>A la web de l'ens local.</t>
  </si>
  <si>
    <t>A la pàgina del servei e FACT o bé la que l’ens locals tingui associada com a punt general d’entrada de factures electròniques.</t>
  </si>
  <si>
    <t>Mapa Administració Electrònica (AOC) amb enllaç al camp corresponent de factura electrònica.
Enllaç a dades obertes.</t>
  </si>
  <si>
    <t>A I’AOC, a la web municipal.</t>
  </si>
  <si>
    <t>A la web/seu municipal, a I’e-TRAM, si és un servei disponible per part de l’ens.</t>
  </si>
  <si>
    <t>Mapa Administració Electrònica (AOC).
Enllaç a Dades Obertes.</t>
  </si>
  <si>
    <t>Al catàleg de tràmits i procediments de cada ens local.</t>
  </si>
  <si>
    <t>Mapa AE (AOC).</t>
  </si>
  <si>
    <t>Al catàleg de dades i documents interoperables.</t>
  </si>
  <si>
    <t>A la web municipal</t>
  </si>
  <si>
    <t>En les disposicions aprovades per tal de determinar els dies assenyalats en el calendari de festes oficials de l’Estat, de la Generalitat de Catalunya, i les festes locals a la Comunitat Autònoma de Catalunya.</t>
  </si>
  <si>
    <t>Generalitat de Catalunya (Departament competent en la matèria).</t>
  </si>
  <si>
    <t>En el catàleg de serveis i les cartes de serveis que l’ens local hagi aprovat.</t>
  </si>
  <si>
    <t>A la web de Consultes d'incidències viàries de Trànsit.</t>
  </si>
  <si>
    <t>En les dades del departament competent en matèria de medi ambient sobre la qualitat de l’aire que hagi recopilat la Red de Vigilància i Previsió de la Contaminació Atmosfèrica.</t>
  </si>
  <si>
    <t>En les normes que regulen les polítiques públiques aprovades i els estudis o informes respecte de l’aplicació d’aquestes.
En els informes, resums i notes publicats per l’Institut Català d’Avaluació de Polítiques Públiques.</t>
  </si>
  <si>
    <t>En els documents elaborats arran de les enquestes de satisfacció elaborades i/o de les auditories realitzades.</t>
  </si>
  <si>
    <t>En els documents que l’ens local elabori en aquesta matèria.</t>
  </si>
  <si>
    <t>Si la solució adoptada per l’ens és el “Representa”, la redirecció al portal concret de gestió de representacions la proposa el mateix portal (via AOC), mentre que per a solucions pròpies de representació l’ens haurà d’indicar la pàgina web específica on cal redireccionar.</t>
  </si>
  <si>
    <t>Consorci AOC a partir de la informació disponible del servei “Representa”</t>
  </si>
  <si>
    <t>L’ens local ha de tenir aquesta informació.</t>
  </si>
  <si>
    <t>L’ens local pot tenir la informació sobre el directori de les associacions i entitats que tenen la seu o despleguen la seva activitat en l’àmbit territorial de l’ens local.
La informació també es pot obtenir del Registre d’Entitats de la Direcció General de Dret i d'Entitats Jurídiques del Departament de Justícia.</t>
  </si>
  <si>
    <t>En el Registre de Grups d’interès de Catalunya i en els registres propis de cada ens que s’hagin pogut crear.</t>
  </si>
  <si>
    <t>Als expedients de l’ens local que s’hagin tramitat sobre la matèria.</t>
  </si>
  <si>
    <t xml:space="preserve">6.1.1 Espais de participació ciutadana </t>
  </si>
  <si>
    <t xml:space="preserve">6.1.2 Xarxes socials </t>
  </si>
  <si>
    <t xml:space="preserve">6.1.4 Consultes més freqüents rebudes pels ciutadans o organitzacions </t>
  </si>
  <si>
    <t xml:space="preserve">6.1.3 Processos participatius en tràmit </t>
  </si>
  <si>
    <t>6.1.5 Directori d'associacions i entitats</t>
  </si>
  <si>
    <t>6.1.6 Registre de grups d'interès</t>
  </si>
  <si>
    <t xml:space="preserve">6.1.7 Normativa, reglaments i directrius de participació ciutadana </t>
  </si>
  <si>
    <t>Article 9. Apartat 1. Punt a, c.</t>
  </si>
  <si>
    <t>Article 9, 11. Apartat 1. Punt b, c.</t>
  </si>
  <si>
    <t>Article:11.1 a)</t>
  </si>
  <si>
    <t>Article 11.1 a)</t>
  </si>
  <si>
    <t xml:space="preserve">Article 10. Apartat 1. Punt c. </t>
  </si>
  <si>
    <t xml:space="preserve">Article 10. Apartat 1. Punt a. </t>
  </si>
  <si>
    <t>Article 10. Apartat 1. Punt b.</t>
  </si>
  <si>
    <t>Article 10. Apartat 1. Punt d.</t>
  </si>
  <si>
    <t>Article 12. Apartat 1.</t>
  </si>
  <si>
    <t>La publicitat d'aquest ítem esdevé una recomanació de publicitat activa per part de la XGT, basada en article 132 de la Llei 39/15</t>
  </si>
  <si>
    <t>Article: 19</t>
  </si>
  <si>
    <t>Article 13. Apartat 1. Punt h.</t>
  </si>
  <si>
    <t>Article 14. Apartat 2. Punt c.</t>
  </si>
  <si>
    <t>La publicitat d'aquest ítem esdevé una recomanació de publicitat activa per part de la XGT, basada en articles (arts. 1,8.1 b) i 11.1) de la LTC</t>
  </si>
  <si>
    <t>Article 10. Apartat 1. Punt e.</t>
  </si>
  <si>
    <t>La publicitat d'aquest ítem esdevé una recomanació de publicitat activa per part de la XGT, basada en article 67 de la LTC</t>
  </si>
  <si>
    <t>Article 6. Apartat 3.</t>
  </si>
  <si>
    <t>Article 46. Apartat 1., Article 49. Apartat 1. Punt c.</t>
  </si>
  <si>
    <t>La publicitat d'aquest ítem esdevé una recomanació de publicitat activa per part de la XGT, basada en articles  1.1.a), 1.2, 8.1.b) i f), 11.1, 13.1 de la LTC</t>
  </si>
  <si>
    <t>Llei de Transparència 19/2013 (espanyola):Article 6 bis</t>
  </si>
  <si>
    <t xml:space="preserve">Llei de Transparència 19/2013 (espanyola):Article: 6.2 </t>
  </si>
  <si>
    <t>Article 18 al 44.</t>
  </si>
  <si>
    <t>2.1.2 Acords d'òrgans de govern</t>
  </si>
  <si>
    <t xml:space="preserve">Tipus </t>
  </si>
  <si>
    <t>Revisió (calendari)</t>
  </si>
  <si>
    <t>Ítem informat?</t>
  </si>
  <si>
    <t>ANÀLISI PORTAL DE TRANSPARÈNCIA</t>
  </si>
  <si>
    <t>Presentació</t>
  </si>
  <si>
    <t>Accessibilitat</t>
  </si>
  <si>
    <t>Font, format i actualització</t>
  </si>
  <si>
    <t>Indicador (puntuació màxima)</t>
  </si>
  <si>
    <t>Valors possibles</t>
  </si>
  <si>
    <t>Puntuació de cada valor (en %)</t>
  </si>
  <si>
    <t>Estat del compliment</t>
  </si>
  <si>
    <t>Mitjana indicadors:</t>
  </si>
  <si>
    <t>Ítem</t>
  </si>
  <si>
    <t>Mes</t>
  </si>
  <si>
    <t xml:space="preserve">Ítem portal AOC
</t>
  </si>
  <si>
    <t>Tipus</t>
  </si>
  <si>
    <t>Redirecció habilitada a portal de transparència AOC</t>
  </si>
  <si>
    <t>Quan ho haig de revisar/enviar?</t>
  </si>
  <si>
    <t>Què haig de fer/informar?</t>
  </si>
  <si>
    <t>A on ho haig d'informar?</t>
  </si>
  <si>
    <t>A través de quina plataforma ho haig d'informar?_1</t>
  </si>
  <si>
    <t>A través de quina plataforma ho haig d'informar?_2</t>
  </si>
  <si>
    <t>D'on agafa la informació aquest item segons Municat i segons AOC i que es visualitza en el portal de transparència?</t>
  </si>
  <si>
    <t>La informació estadística de l'ens local.</t>
  </si>
  <si>
    <t>IDESCAT</t>
  </si>
  <si>
    <t>Les dades de les persones habilitades com a funcionaris habilitats.</t>
  </si>
  <si>
    <t xml:space="preserve">EACAT </t>
  </si>
  <si>
    <t>La informació relativa als organismes dels que forma part l’ens en qüestió. Es mostraran automàticament les dades que consten a Municat, del Registre d’Ens Públics Local de Catalunya.</t>
  </si>
  <si>
    <t>EACAT</t>
  </si>
  <si>
    <t>La informació relativa a l’organització, l’estructura organitzativa interna i les funcions de les entitats del sector públic local.</t>
  </si>
  <si>
    <t>La informació relativa a la relació d’organismes que conformen el vostre ens. Només aplica a ens que estan configurats per altres tipus d’ens, com per exemple, mancomunitats o consorcis. Per aquest motiu, és un ítem que apareix amagat per defecte, però que si us aplica, cal que el feu visible</t>
  </si>
  <si>
    <t xml:space="preserve">Municat
</t>
  </si>
  <si>
    <t>S’hi especificaran el codi oficial estadístic, l’adreça, el codi postal, el nom de la localitat, la comarca, la població, el telèfon, el fax, el CIF, l’adreça electrònica, la pàgina web i l’horari d’atenció al públic, així com la informació de l’ens referent al seus serveis electrònics a la ciutadania</t>
  </si>
  <si>
    <t>· Municat (Generalitat)
· Mapa d'Administració Electrònica (AOC).</t>
  </si>
  <si>
    <t>S’ha de publicar informació geogràfica del terme municipal.</t>
  </si>
  <si>
    <t>Els acords i resolucions que conformen el cartipàs. S’hi han de poder vincular els documents aprovats que tinguin a veure amb l’organització del cartipàs.</t>
  </si>
  <si>
    <t>Cal publicar la relació dels càrrecs electes, que coincidiran amb els alts càrrecs de l’ítem "1.2.5 Alts càrrecs, personal directiu i càrrecs eventuals” (en part), però la informació que es recull en aquest ítem té un perfil més polític que no pas d’organització de l’Administració.</t>
  </si>
  <si>
    <t>Si es tracta d'un canvi de regidor, s'ha de comunicar a través del tràmit "GAH - Base dades de regidors" d'EACAT, prèvia aprovació de l'òrgan competent. Si es tracta d'un error tipogràfic en el moment d'enviar les dades a Municat, es pot fer a través del formulari de contacte de la web de Municat (https://ovt.gencat.cat/gsitfc/AppJava/generic/conqxsGeneric.do?webFormId=631&amp;topicLevel1.id=500&amp;topicLevel2.id=21363)</t>
  </si>
  <si>
    <t>Cal publicar la relació dels grups polítics amb representació en l’ens local, així com la informació més rellevant d’aquests, com pot ser els representants que integren cada grup, una breu biografia d’aquests, l’enllaç a la web del grup, als blogs, etc.</t>
  </si>
  <si>
    <t>Portal de transparencia AOC</t>
  </si>
  <si>
    <t>ABRIL</t>
  </si>
  <si>
    <t xml:space="preserve">1.3.1 Plantilla d'empleats públics // 1.3.6 Retribucions, indemnitzacions i dietes dels empleats públics </t>
  </si>
  <si>
    <t>Trametre. Informació dels efectius de personal i de les seves retribucions a 31 de desembre de l'any anterior (ISPA).</t>
  </si>
  <si>
    <t>Ministeri d'Hisenda i Funció Pública (Departament de Governació Gencat)</t>
  </si>
  <si>
    <t>Espai ISPA. ISPA 2022</t>
  </si>
  <si>
    <t>Cal publicar els convenis, els acords i els pactes de naturalesa funcionarial, laboral i sindical que afectin a l’ens local.</t>
  </si>
  <si>
    <t>Al butlletí oficial que correspongui en funció de l’àmbit territorial.</t>
  </si>
  <si>
    <t>La relació de llocs de treball del personal funcionari, laboral i eventual, amb els continguts de caràcter mínim que disposa la normativa aplicable.</t>
  </si>
  <si>
    <t>S’ha de publicar les dades dels tècnics de l’ens local, de rellevància significativa: secretari/ària, interventor/a i/o, tresorer/a, arquitecte/a municipal i enginyer/a municipal.
Es recomana que l’ens local indiqui si els tècnics que ocupen aquests llocs són habilitats nacionals, o ocupen el lloc de manera accidental o interinament.</t>
  </si>
  <si>
    <t>Per a cada convocatòria de personal caldrà publicar:
L’anunci de la convocatòria del procés de selecció /provisió.
Les bases de la convocatòria.
Els anuncis oficials al Butlletí oficial de la província i/o al Diari Oficial de la Generalitat.
Llistat d’admesos i exclosos.</t>
  </si>
  <si>
    <t>Per a cada convocatòria de personal caldrà publicar el resultat del procés de selecció/provisió. Es recomana publicar també els enunciats dels exercicis del procés selectiu, així com les plantilles de correcció. 
Aquesta informació s'ha d'actualitzar periòdicament en funció del desenvolupament de cada convocatòria. En el cas que no hi hagi dades a publicar, s’ha de fer constar aquest extrem.</t>
  </si>
  <si>
    <t>S'han de publicar íntegrament les actes dels plens de les administracions locals, i se n'ha d'indicar:
la data
el número
el tipus de la sessió a la qual pertany, ordinària, extraordinària o urgent.
Cal prendre mesures per garantir el compliment de les normes sobre protecció de dades personals.</t>
  </si>
  <si>
    <t>Tramesa de les actes i els acords dels ens locals a través de la plataforma EACAT.</t>
  </si>
  <si>
    <t>EACAT // web municipal</t>
  </si>
  <si>
    <t>Generalitat de Catalunya - Dept. Presidència - Direcció General d'Administració Local // propi web municipal o videoactes</t>
  </si>
  <si>
    <t>El tauler d’anuncis és un instrument de publicitat on s’hi poden trobar actes i comunicacions que, per disposició legal o reglamentària, s'hi han de publicar obligatòriament.
Cal adoptar prèviament les mesures que corresponguin per garantir el compliment de les normes sobre protecció de dades personals.
S’hi ha de poder cercar i consultar qualsevol document que tingui vigent el seu període d’exposició pública.
En cas de disposar de tauler d’edictes electrònic, es mostrarà l’enllaç a aquest canal.</t>
  </si>
  <si>
    <t>E-Tauler (AOC)</t>
  </si>
  <si>
    <t>e-tauler (AOC) - Generalitat de Catalunya - Dept. de Polítiques Digitals i Territori</t>
  </si>
  <si>
    <t>S’ha de publicar els dictàmens de la Comissió Jurídica Assessora així com els de la resta d’òrgans consultius.</t>
  </si>
  <si>
    <t>Generalitat de Catalunya - Dept. Presidència - Direcció General d'Administració Local.</t>
  </si>
  <si>
    <t>http://cja.gencat.cat/ca/ambits_actuacio/Dictamens/</t>
  </si>
  <si>
    <t xml:space="preserve">Pel que fa a les Administracions Públiques, el concepte estatuts no apareix com a instrument de regulació pròpia de les entitats locals territorials. Tampoc en relació amb altres ens locals com les entitats municipals descentralitzades o les àrees metropolitanes. Però sí, respecte de les mancomunitats de municipis (art. 44.1 LRBRL i 116 TRLMRLC), les quals han de considerar-se de forma diferenciada respecte dels municipis que les integren igual que es fa, per exemple, amb la comarca.
Els estatuts cobren rellevància pel que fa a altres organismes i ens públics subjectes a la LTAIPBG. </t>
  </si>
  <si>
    <t>El calendari fiscal i els padrons fiscals.</t>
  </si>
  <si>
    <t>S’ha de publicar els tipus de gravamen aprovats per l’ens local en relació amb els impostos locals: impost sobre béns immobles, impost sobre activitats econòmiques (coeficients), impost sobre vehicles de tracció mecànica (coeficient) i, en el seu cas, impost sobre construccions, instal·lacions i obres i impost sobre l’increment del valor dels terrenys de naturalesa urbana.</t>
  </si>
  <si>
    <t>GPL</t>
  </si>
  <si>
    <t>Les normes aprovades pels ens locals i, en el cas de les normes que hagin estat modificades, els textos consolidats de les mateixes.</t>
  </si>
  <si>
    <t>Les ordenances fiscals aprovades pels ens locals i, si s’han modificat, les versions consolidades.</t>
  </si>
  <si>
    <t>Plecs de clàusules administratives generals de contractació.</t>
  </si>
  <si>
    <t>Normes aprovades per l’ens local en matèria d’urbanisme: ordenances municipals d’usos, d’obres, etc, així com la seva tramitació i regulació material.</t>
  </si>
  <si>
    <t>Tot el planejament urbanístic (general i derivat): plans directors urbanístics, plans urbanístics d’abast supramunicipal, plans d’ordenació urbanística municipal, plans d’actuació urbanística municipal, plans parcials urbanístics, plans parcials urbanístics de delimitació, plans de millora urbana, plans especials urbanístics, pla d’espais d’interès natural i altres.</t>
  </si>
  <si>
    <t>Generalitat de Catalunya - Dept. de Polítiques Digitals i Territori - Registre de Planejament Urbanístic de Catalunya (RPUC)</t>
  </si>
  <si>
    <t>Enllaç a Registre de Planejament Urbanístic de Catalunya.
Enllaç https://dtes.gencat.cat/rpucportal/AppJava/cercaExpedient.do?reqCode=cerca&amp;municipiSel=08297
Font Generalitat de Catalunya (RPUC)
Enllaç http://dtes.gencat.cat/muc-visor/AppJava/home.do?municipi=08297&amp;set-locale=ca
Font Generalitat de Catalunya (MUC)</t>
  </si>
  <si>
    <t>Es facilitarà a la ciutadania l’accés a dades de les quals l’ens disposa i que permeten la consulta de manera gràfica</t>
  </si>
  <si>
    <t>Enllaçar amb el mapa visor d’urbanisme o, en cas que no existeixi, amb el mapa urbanístic de Catalunya (RPUC).
El Registre de planejament urbanístic de Catalunya (RPUC), garanteix la publicitat dels instruments de planejament urbanístic en vigor i permet la seva consulta, tant de forma presencial com per mitjans telemàtics</t>
  </si>
  <si>
    <t>S’ha de publicar els plans territorials que afectin l’ens local: pla territorial general, pla territorial parcial, pla director territorial, plans territorials sectorials.</t>
  </si>
  <si>
    <t>Generalitat de Catalunya - Dept. de Polítiques Digitals i Territori - Plans territorials</t>
  </si>
  <si>
    <t>http://territori.gencat.cat/ca/01_departament/05_plans/01_planificacio_territorial/plans_territorials_nou/</t>
  </si>
  <si>
    <t>El Registre de destrucció de documents és el registre que ha d'informar dels processos d'eliminació dels documents de l'organització i, de conformitat amb l’art. 35 de la Llei 10/2001, de 13 de juliol, la informació de l’eliminació de la documentació ha ésser consultada en el portal de la transparència i en la seu electrònica o lloc web de l’organisme titular del servei d’arxiu i gestió documental.</t>
  </si>
  <si>
    <t>Departament de Cultura. Comissió Nacional d’Accés i Avaluació i Tria Documental (CNAATD)</t>
  </si>
  <si>
    <t>Les licitacions en tràmit que figuren en el perfil de contractant i en els expedients de contractació de l’entitat local, dels darrers cinc anys.
L'actualització de la informació objecte de publicitat activa ha de ser permanent, amb indicació expressa de la data de la darrera actualització, així com de la data prevista de la propera actualització o del termini màxim d'actualització.
En cas que la informació no estigui actualitzada d'acord amb la periodicitat exigible, s'ha de fer constar expressament aquesta circumstància, els motius que ho impedeixen i la previsió temporal d'actualització al Portal de transparència de Catalunya.</t>
  </si>
  <si>
    <t>https://contractaciopublica.gencat.cat/ecofin_pscp/AppJava/search.pscp?reqCode=start&amp;set-locale=ca_ES</t>
  </si>
  <si>
    <t>Al perfil de contractant.
En el cas de disposar dels serveis de contractació desenvolupats pel departament competent en matèria de contractació pública de la Generalitat, l’alta als quals es pot sol·licitar al Consorci AOC, i aquesta informació es publicarà en el perfil de contractant de la Plataforma de serveis de contractació pública.</t>
  </si>
  <si>
    <t>Els òrgans de contractació han de publicar anualment, preferentment dins el darrer trimestre, la relació de contractes que preveuen licitar durant el proper any a través del seu perfil allotjat a la Plataforma de serveis de contractació pública de Catalunya.</t>
  </si>
  <si>
    <t>Els contractes subscrits que figuren en el perfil de contractant i en els expedients de contractació de l’entitat local, dels darrers cinc anys.
L'actualització de la informació objecte de publicitat activa ha de ser permanent, amb indicació expressa de la data de la darrera actualització, així com de la data prevista de la propera actualització o del termini màxim d'actualització. La periodicitat de l’actualització ha de ser com a mínim anual.
En cas que la informació no estigui actualitzada d'acord amb la periodicitat exigible, s'ha de fer constar expressament aquesta circumstància, els motius que ho impedeixen i la previsió temporal d'actualització al Portal de transparència de Catalunya.</t>
  </si>
  <si>
    <t xml:space="preserve"> https://registrepubliccontractes.gencat.cat/rpcac/index.html</t>
  </si>
  <si>
    <t>Generalitat de Catalunya - Dept. competent en matèria de contractació pública</t>
  </si>
  <si>
    <t>S’ha de publicar la relació dels contractes menors subscrits que figuren en els expedients de contractació de la corporació.
L'actualització de la informació objecte de publicitat activa ha de ser permanent, amb indicació expressa de la data de la darrera actualització, així com de la data prevista de la propera actualització o del termini màxim d'actualització. D’acord amb l’article 63.4 de la Llei 9/2017, de 8 de novembre, de contractes del sector públic (LCSP) la publicació dels contractes menors es farà efectiva, almenys, trimestralment.
La informació s’ha de mantenir publicada un mínim de cinc anys des del moment de la seva difusió. En cas que la informació no estigui actualitzada d'acord amb la periodicitat exigible, s'ha de fer constar expressament aquesta circumstància, els motius que ho impedeixen i la previsió temporal d'actualització al Portal de transparència de Catalunya.</t>
  </si>
  <si>
    <t>https://registrepubliccontractes.gencat.cat/rpcac/index.html</t>
  </si>
  <si>
    <t>Donar publicitat de les variacions que es produeixen en la contractació pública de qualsevol contracte subjecte a la Llei 9/2017, de 8 de novembre, de contractes del sector públic (LCSP).
L’actualització de la informació objecte de publicitat activa ha de ser permanent, amb indicació expressa de la data de la darrera actualització, així com de la data prevista de la propera actualització o del termini màxim d'actualització.
La informació s’ha de mantenir publicada un mínim de cinc anys des del moment de la seva difusió.
En cas que la informació no estigui actualitzada d'acord amb la periodicitat exigible, s'ha de fer constar expressament aquesta circumstància, els motius que ho impedeixen i la previsió temporal d'actualització al Portal de transparència de Catalunya.</t>
  </si>
  <si>
    <t>Registre comptable de factures</t>
  </si>
  <si>
    <t>eFACT (Consorci AOC)</t>
  </si>
  <si>
    <t>Llistat d’entitats que subscriuen contractes, incloent les dades dels òrgans de contractació. Cal publicar la informació sobre les entitats i els òrgans de contractació, amb la indicació de la denominació exacta, el telèfon i les adreces postals i electròniques.</t>
  </si>
  <si>
    <t>Els ens que integren l’Administració local estan obligats a donar publicitat de les dades que consten en el registre oficial de licitadors.</t>
  </si>
  <si>
    <t>Generalitat de Catalunya - Dept. Economia i Hisenda - RELI (Registre electrònic d’empreses licitadores)
+
ROLECE (Registre oficial de licitadors i empreses classificades del sector públic) - Ministerio de Hacienda</t>
  </si>
  <si>
    <t>https://reli.gencat.cat/ecofin_rlic/AppJava/pages/jsp/index.jsp</t>
  </si>
  <si>
    <t>https://www.hacienda.gob.es/es-ES/Areas%20Tematicas/Patrimonio%20del%20Estado/Contratacion%20del%20Sector%20Publico/paginas/rolece.aspx</t>
  </si>
  <si>
    <t>Els ens que integren l’Administració local estan obligats a donar publicitat de les dades relatives a les empreses classificades que consten en els registres oficials de licitadors i empreses classificades.</t>
  </si>
  <si>
    <t>Els ens que integren l’Administració local estan obligats a donar publicitat dels acords i criteris interpretatius dels òrgans consultius de contractació.</t>
  </si>
  <si>
    <t>Els ens que integren l’Administració local estan obligats a fer i publicar una relació anonimitzada de preguntes i respostes més freqüents en les consultes en matèria de contractació.</t>
  </si>
  <si>
    <t>S’ha de publicar una relació de convenis vigents amb les dades identificatives (data, parts signants, objecte, drets i obligacions i període de vigència) i de les seves eventuals modificacions, que ha d’incloure un enllaç al text del conveni subscrit o de la seva modificació, prèvia anonimització de les dades personals diferents de la identificació amb nom i cognoms de les persones signats, a través del Registre de convenis. S’ha de publicar a més un enllaç a la publicació oficial en el DOGC, si escau.</t>
  </si>
  <si>
    <t>Registre de convenis de la Generalitat via EACAT</t>
  </si>
  <si>
    <t>Automàtica: D’acord amb el que s’ha explicat anteriorment, la font de la informació pública que es publica en aquest ítem és automàtica, ja que s’ha de nodrir de la base de dades del Registre de convenis de la Generalitat.
Manual: Si s’opta per una font manual, la informació s’extreu dels acords adoptats per l’ens local.</t>
  </si>
  <si>
    <t>En aquest apartat s’haurà de publicar la relació dels convenis urbanístics vigents subscrits per l’ens local amb un tercer, amb menció de les parts signants, el seu objecte i, si escau, les obligacions econòmiques convingudes, la data de signatura i el període de vigència.</t>
  </si>
  <si>
    <t>https://dtes.gencat.cat/rpucportal/AppJava/cercaExpedient.do?reqCode=load</t>
  </si>
  <si>
    <t>Cal publicar una relació actualitzada de les convocatòries de les subvencions i els ajuts públics que estiguin previstes durant l’exercici pressupostari, amb indicació de l’objecte o la finalitat i les condicions per ser-ne beneficiari.
També cal publicar una relació de les subvencions i els ajuts que es troben en convocatòries obertes.</t>
  </si>
  <si>
    <t>Cal publicar totes les subvencions atorgades amb l’import, l’objecte i els beneficiaris, amb independència de si ha hagut publicitat i concurrència en el seu atorgament</t>
  </si>
  <si>
    <t>Cal publicar tots els ajuts atorgats amb l’import, l’objecte i els beneficiaris, amb independència de si ha hagut publicitat i concurrència en el seu atorgament. La relació ha d’estar actualitzada i ha de fer referència als darrers cinc anys</t>
  </si>
  <si>
    <t>Ministerio de Hacienda</t>
  </si>
  <si>
    <t>GENER</t>
  </si>
  <si>
    <t>Trametre. Pressupost general de l'entitat local aprovat definitivament.</t>
  </si>
  <si>
    <t>Ministeri d'Hisenda i Funció Pública i Generalitat de Catalunya (i també Departament de Governació-Gencat)</t>
  </si>
  <si>
    <t xml:space="preserve">Aplicación Presupuestos2022: Presupuestos2022
EACAT
</t>
  </si>
  <si>
    <t>Secretaria d'Administracions Locals i de Relacions amb l'Aran, del Departament de la Presidència</t>
  </si>
  <si>
    <t>MARÇ</t>
  </si>
  <si>
    <t>Trametre. Pla pressupostari a mitjà termini.</t>
  </si>
  <si>
    <t>Ministeri d'Hisenda i Funció Pública</t>
  </si>
  <si>
    <t>Aplicació de tramesa del Pla pressupostari a mitjà termini 2023-2025 (Fins 15 de març)</t>
  </si>
  <si>
    <t>Informar i trametre. Informe sobre l'execució pressupostària corresponent al 4t trimestre de l'exercici anterior.</t>
  </si>
  <si>
    <t>Aplicación Trimestrales 2021: Ejecución Trimestral del presupuesto 2021</t>
  </si>
  <si>
    <t>FEBRER</t>
  </si>
  <si>
    <t>Elaborar, informar i trametre. Liquidació del pressupost de l'entitat local.</t>
  </si>
  <si>
    <t xml:space="preserve">President de l'entitat local, per tal de donar-ne compte en la primera sessió del Ple que se celebri </t>
  </si>
  <si>
    <t>na</t>
  </si>
  <si>
    <t xml:space="preserve"> Secretaria d'Administracions Locals i de Relacions amb l'Aran, del Departament de la Presidència</t>
  </si>
  <si>
    <t>Trametre. Informació relativa a la liquidació del pressupost de l'exercici anterior.</t>
  </si>
  <si>
    <t>Ministeri d'Hisenda i Funció Pública i Generalitat de Catalunya + Departament Governació GENCAT</t>
  </si>
  <si>
    <t>Aplicació tramesa liquidacions de 2021 de les EELL (Fins el 29 d'abril)</t>
  </si>
  <si>
    <t>JUNY</t>
  </si>
  <si>
    <t>Trametre. Estat del deute a final de l'exercici anterior.</t>
  </si>
  <si>
    <t>Generalitat de Catalunya</t>
  </si>
  <si>
    <t>nd</t>
  </si>
  <si>
    <t>OCTUBRE</t>
  </si>
  <si>
    <t>Trametre. Compte general de l'exercici anterior</t>
  </si>
  <si>
    <t>Sindicatura de Comptes // Ministeri d'Hisenda i Funció Pública</t>
  </si>
  <si>
    <t>http://expedients.sindicatura.cat/VerEnteLiferayCG.php?Codigo=082975000&amp;l=ca_ES</t>
  </si>
  <si>
    <t>????(MINISTERIO)</t>
  </si>
  <si>
    <t>Les modificacions del pressupost que es realitzin.</t>
  </si>
  <si>
    <t>Informar. Informe sobre l'avaluació de l'objectiu d'estabilitat pressupostària, la regla de la despesa i el límit del deute en l'aprovació de la liquidació del pressupost.</t>
  </si>
  <si>
    <t>President de l'entitat local, per tal d'elevar-lo al Ple juntament amb la liquidació del pressupost</t>
  </si>
  <si>
    <t>Propi ens / Ministeri Hisenda</t>
  </si>
  <si>
    <t>Aquest apartat mostrarà les operacions de crèdit concertades per l’ens local.
En aquest sentit, s’hi publicarà una taula que recollirà la informació sobre el deute viu de l’ens, és a dir, la quantitat de diners que aquest deu via crèdit, amb referència també a la ràtio del deute viu (percentatge de deute viu consolidat respecte els ingressos corrents), així com el límit de capacitat d’endeutament.</t>
  </si>
  <si>
    <t>La font de la informació que es publica en aquest ítem és automàtica, ja que s’alimenta de les bases de dades de la Generalitat de Catalunya i del Ministeri de l’Estat competent en la matèria.</t>
  </si>
  <si>
    <t>Trametre. Període mitjà de pagament a proveïdors (PMP) corresponent al 4t trimestre de l'exercici anterior.</t>
  </si>
  <si>
    <t>Aplicación PMP: Metodología básica de cálculo del Período Medio de Pago (PMP)</t>
  </si>
  <si>
    <t>Ministeri d'Hisenda / +AOC</t>
  </si>
  <si>
    <t>S’han de publicar els indicadors que consideri l’ens local que permeten conèixer la seva situació economicofinancera.</t>
  </si>
  <si>
    <t>Incorpora visualització pròpia AOC</t>
  </si>
  <si>
    <t>La informació sobre el cost efectiu dels serveis que proporciona l’ens, d’acord amb l’Ordre HAP/2705/2014, per la que s’estableixen els criteris de càlcul del cost efectiu dels serveis prestats per les entitats locals.</t>
  </si>
  <si>
    <t>Elaborar. Pla anual de control financer.</t>
  </si>
  <si>
    <t>Ple</t>
  </si>
  <si>
    <t>Cal indicar el sistema de notificació electrònica que disposa l’ens, com l’e-NOTUM a favor de la ciutadania.</t>
  </si>
  <si>
    <t>ENOTUM</t>
  </si>
  <si>
    <t>https://usuari.enotum.cat/webCiutada/login?codiOrganisme=829750006</t>
  </si>
  <si>
    <t>e-Notum (AOC)</t>
  </si>
  <si>
    <t>Fer pública la informació relativa a la gestió tributària, per tal que la ciutadania en pugui avaluar la gestió econòmica, comptable, pressupostària de l’ens concret.</t>
  </si>
  <si>
    <t>EFACT</t>
  </si>
  <si>
    <t>https://efact.aoc.cat/bustia/home.htm</t>
  </si>
  <si>
    <t>e-FACT (AOC) o bé la que l’ens locals tingui associada com a punt general d’entrada de factures electròniques</t>
  </si>
  <si>
    <t>S’enllaça directament amb el servei en línia de la seu electrònica que l’ens habilita com a canal de comunicació per tal de poder consultar dades (padró d’habitants, estat dels tràmits, determinats rebuts, etc) i iniciar i fer el seguiment de tràmits personals en cas de disposar de certificat digital. Proporciona informació dels tràmits electrònics que desenvolupa el particular amb l’administració.</t>
  </si>
  <si>
    <t>ETRAM</t>
  </si>
  <si>
    <t>https://tramits.seu.cat/ABSIS/EAD/webspublicacion/eMiservicio/catala/VisorITs/24891A1DA10F4DF6B76E636E84F11358.asp?codent=723</t>
  </si>
  <si>
    <t>e-TRAM (AOC), si és un servei disponible per part de l’ens</t>
  </si>
  <si>
    <t>El catàleg actualitzat de tots els procediments administratius relacionats amb l’exercici de les seves competències de l’ens local.</t>
  </si>
  <si>
    <t>https://tramits.seu.cat/ABSIS/EAD/webspublicacion/eMiservicio/catala/VisorITs/24891A1DA10F4DF6B76E636E84F11358.asp?codent=373</t>
  </si>
  <si>
    <t>EI servei d’atenció ciutadana que ofereix l’ens. Caldrà especificar les diferents formes i/o canals d'atenció que la ciutadania té a la seva disposició per contactar amb l’ens (atenció presencial, atenció telefònica, canals digitals, xarxes socials, etc.).</t>
  </si>
  <si>
    <t>El calendari dies inhàbils de l'any en qüestió, que ha de contenir almenys els següents punts:
Els dies festius assenyalats en el calendari de festes oficials de l’Estat i de la Generalitat de Catalunya, d’acord amb l’Ordre del Departament de la Generalitat competent en la matèria.
El calendari de festes locals a la Comunitat Autònoma de Catalunya per a l’any en qüestió, d’acord amb l’Ordre que s’adopti.</t>
  </si>
  <si>
    <t>Generalitat de Catalunya-Treball</t>
  </si>
  <si>
    <t>https://treball.gencat.cat/ca/ambits/relacions_laborals/ci/calendari_laboral/festes_generals_locals_Cat</t>
  </si>
  <si>
    <t>Generalitat de Catalunya - Treball</t>
  </si>
  <si>
    <t>S’ha de donar publicitat activa de les cartes de serveis aprovades per l’ens local, així com del catàleg on es puguin consultar les fitxes informatives de cadascun dels serveis que es presenten.</t>
  </si>
  <si>
    <t xml:space="preserve">Web municipal o redirecció </t>
  </si>
  <si>
    <t>Mapa Administració Electrònica (AOC)
Aquest ítem també disposa de la possibilitat de complementar els diferents registres com un ítem manual estructurat. Aquesta segona opció facilita anar complementant cada carta de servei seguint la proposta de camps habilitada a tal efecte.</t>
  </si>
  <si>
    <t>Les incidències del transport públic entorn a les vies urbanes de titularitat municipal.</t>
  </si>
  <si>
    <t>Consultes d'incidències viàries de Trànsit</t>
  </si>
  <si>
    <t>http://mct.gencat.cat</t>
  </si>
  <si>
    <t>Dades sobre la qualitat de l’aire. Aquesta informació prové de la que consta en el Departament competent en matèria de protecció de l’atmosfera.</t>
  </si>
  <si>
    <t>Generalitat de Catalunya (Departament competent en matèria de medi ambient sobre la qualitat de l’aire).</t>
  </si>
  <si>
    <t>Cal indicar el sistema de representació que disposa l’ens a favor de la ciutadania i empreses, com per exemple, el “Representa”. En aquest darrer cas, si l’ens disposa de “Representa” aquest ítem podrà automatitzar la seva redirecció al seu portal específic.</t>
  </si>
  <si>
    <t>Es recomana facilitar informació sobre les associacions i entitats que tinguin la seva seu social i/o activitat habitual en l’àmbit territorial de l’ens local, com pot ser l’objecte, l’adreça, el telèfon, l’adreça electrònica o la web, entre d’altres.</t>
  </si>
  <si>
    <t>Generalitat de Catalunya - Departament de Justícia - Registre d’Entitats - Direcció General de Dret i d'Entitats Jurídiques</t>
  </si>
  <si>
    <t>Web municipal apartat directori entitats</t>
  </si>
  <si>
    <t>https://justicia.gencat.cat/ca/serveis/guia_d_entitats/</t>
  </si>
  <si>
    <t>Web municipalGeneralitat de Catalunya - Departament de Justícia - Registre d’Entitats - Direcció General de Dret i d'Entitats Jurídiques</t>
  </si>
  <si>
    <t>Les dades dels grups d'interès que actuen davant les administracions o institucions públiques, així com de les activitats d'influència o intermediació que desenvolupen davant d'elles.</t>
  </si>
  <si>
    <t>Generalitat de Catalunya - Departament de Justícia - Registre de Grups d’interès de Catalunya</t>
  </si>
  <si>
    <t>http://justicia.gencat.cat/ca/ambits/grups_interes/consulta_grups_interes/index.html</t>
  </si>
  <si>
    <r>
      <rPr>
        <b/>
        <sz val="11"/>
        <color theme="1"/>
        <rFont val="Calibri"/>
        <family val="2"/>
        <scheme val="minor"/>
      </rPr>
      <t>1. Presentació (20):</t>
    </r>
    <r>
      <rPr>
        <sz val="11"/>
        <color theme="1"/>
        <rFont val="Calibri"/>
        <family val="2"/>
        <scheme val="minor"/>
      </rPr>
      <t xml:space="preserve"> A través d’aquest indicador es vol comprovar si hi ha una bona descripció del que s’esmenta al títol; si aquesta és comprensible; si s’indica i explica quina informació es podrà trobar o consultar; si s’hi indiquen els enllaços per accedir a la informació; i si el format de presentació de les pàgines és homogeni. </t>
    </r>
  </si>
  <si>
    <r>
      <rPr>
        <b/>
        <sz val="11"/>
        <color theme="1"/>
        <rFont val="Calibri"/>
        <family val="2"/>
        <scheme val="minor"/>
      </rPr>
      <t>2. Accessibilitat (20):</t>
    </r>
    <r>
      <rPr>
        <sz val="11"/>
        <color theme="1"/>
        <rFont val="Calibri"/>
        <family val="2"/>
        <scheme val="minor"/>
      </rPr>
      <t xml:space="preserve"> L’indicador pretén analitzar si és fàcil i ràpid l’accés a la pàgina que conté la informació, és a dir, el nombre de clics que cal fer per accedir-hi; si es poden trobar les dades de manera intuïtiva; si la informació està estructurada i ordenada amb criteris temàtics i cronològics.</t>
    </r>
  </si>
  <si>
    <r>
      <rPr>
        <b/>
        <sz val="11"/>
        <color theme="1"/>
        <rFont val="Calibri"/>
        <family val="2"/>
        <scheme val="minor"/>
      </rPr>
      <t>3. Contingut (40)</t>
    </r>
    <r>
      <rPr>
        <sz val="11"/>
        <color theme="1"/>
        <rFont val="Calibri"/>
        <family val="2"/>
        <scheme val="minor"/>
      </rPr>
      <t>: Aquest indicador vol verificar si el contingut dels enllaços de l’ítem, conté la totalitat de la informació a la qual s’hauria d’accedir, d’acord amb les obligacions de publicitat activa establertes en la Llei; si aquesta és comprensible per a persones que no siguin expertes en la matèria; si, en el cas que alguna àrea no publiqui o generi informació d’aquest tipus, es faci constar expressament .</t>
    </r>
  </si>
  <si>
    <r>
      <rPr>
        <b/>
        <sz val="11"/>
        <color theme="1"/>
        <rFont val="Calibri"/>
        <family val="2"/>
        <scheme val="minor"/>
      </rPr>
      <t>4. Font, format i actualització (20)</t>
    </r>
    <r>
      <rPr>
        <sz val="11"/>
        <color theme="1"/>
        <rFont val="Calibri"/>
        <family val="2"/>
        <scheme val="minor"/>
      </rPr>
      <t>: L’indicador valora si el format i la font són correctes, i si la informació està actualitzada en temps i termini. També es valora que aquesta informació aparegui en la pàgina final on es troba la informació, així com que es faci constar la data de l’última actualització i, si s’escau, la data prevista de la propera actualització. Tanmateix, es valora que el format de les dades sigui reutilitzable (sempre que això sigui possible)</t>
    </r>
  </si>
  <si>
    <t>Valoració dels indicadors de l'avaluació del compliment:</t>
  </si>
  <si>
    <t xml:space="preserve">% ítems informats: </t>
  </si>
  <si>
    <t>Publicació a BOPG</t>
  </si>
  <si>
    <t>A les webs de la +G10:L10Direcció General d’Administració Local (MUNICAT) i de l’Institut Cartogràfic de Catalunya (ICC) disposen d’aquesta informació i als expedients de l’ens local.</t>
  </si>
  <si>
    <t>Publicació a BOPG + web municipal</t>
  </si>
  <si>
    <t>Publicació a BOPG i altres</t>
  </si>
  <si>
    <t xml:space="preserve">Publicació a BOPG. 
base de dades nacional de subvencions, del MHAP.
</t>
  </si>
  <si>
    <t>Publicació BOPG</t>
  </si>
  <si>
    <t>Ministerio de Hacienda
+
e-tauler</t>
  </si>
  <si>
    <t>Bases/convocatòria de subvencions publicades al BOP.
Acords de l’ens local.
Pressupost anual: detalls capítol IV i VII de despeses.
Subvencions nominatives previstes al pressupost i/o bases d’execució i convenis.
Abstracció automàtica dels programes de comptabilitat
La base de dades nacional de subvencions, del MHAP.
Altres: e-tauler</t>
  </si>
  <si>
    <t xml:space="preserve">ACTECA: Hemeroteca d’actes i acords dels ens locals </t>
  </si>
  <si>
    <t xml:space="preserve"> Cercador de Convenis Col·lectius amb incidència a Catalunya que ofereix el Departament de la Generalitat competent en la matèria.</t>
  </si>
  <si>
    <t>Calendari items automàtics i enviaments a ens supramunicipals:</t>
  </si>
  <si>
    <t>EACAT https://presidencia.gencat.cat/ca/ambits_d_actuacio/relacions-institucionals/registre-de-convenis-de-collaboracio-i-cooperacio/</t>
  </si>
  <si>
    <t>Avaluació compliment normatiu Consorci de les Gavarres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</si>
</sst>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u/>
      <sz val="11"/>
      <color theme="10"/>
      <name val="Calibri"/>
      <family val="2"/>
      <scheme val="minor"/>
    </font>
    <font>
      <sz val="11"/>
      <name val="Calibri"/>
      <family val="2"/>
      <scheme val="minor"/>
    </font>
    <font>
      <b/>
      <sz val="11"/>
      <color theme="1"/>
      <name val="Calibri"/>
      <family val="2"/>
      <scheme val="minor"/>
    </font>
    <font>
      <sz val="10"/>
      <color rgb="FF000000"/>
      <name val="Arial"/>
      <family val="2"/>
    </font>
    <font>
      <sz val="10"/>
      <color indexed="81"/>
      <name val="Tahoma"/>
      <family val="2"/>
    </font>
    <font>
      <b/>
      <sz val="9"/>
      <color indexed="81"/>
      <name val="Tahoma"/>
      <family val="2"/>
    </font>
    <font>
      <sz val="9"/>
      <color indexed="81"/>
      <name val="Tahoma"/>
      <family val="2"/>
    </font>
    <font>
      <sz val="16"/>
      <color theme="1"/>
      <name val="Calibri"/>
      <family val="2"/>
      <scheme val="minor"/>
    </font>
    <font>
      <b/>
      <sz val="16"/>
      <name val="Calibri"/>
      <family val="2"/>
      <scheme val="minor"/>
    </font>
    <font>
      <b/>
      <sz val="11"/>
      <color theme="3" tint="-0.499984740745262"/>
      <name val="Calibri"/>
      <family val="2"/>
      <scheme val="minor"/>
    </font>
    <font>
      <sz val="16"/>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hair">
        <color indexed="64"/>
      </bottom>
      <diagonal/>
    </border>
    <border>
      <left style="thin">
        <color theme="0" tint="-0.249977111117893"/>
      </left>
      <right style="thin">
        <color theme="0" tint="-0.249977111117893"/>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0" tint="-0.249977111117893"/>
      </left>
      <right style="thin">
        <color theme="0" tint="-0.249977111117893"/>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theme="0" tint="-0.249977111117893"/>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theme="0" tint="-0.249977111117893"/>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0" tint="-0.249977111117893"/>
      </left>
      <right style="thin">
        <color theme="0" tint="-0.249977111117893"/>
      </right>
      <top style="medium">
        <color theme="0" tint="-0.249977111117893"/>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4" fillId="0" borderId="0"/>
  </cellStyleXfs>
  <cellXfs count="87">
    <xf numFmtId="0" fontId="0" fillId="0" borderId="0" xfId="0"/>
    <xf numFmtId="0" fontId="0" fillId="5" borderId="0" xfId="0" applyFill="1" applyAlignment="1">
      <alignment horizontal="center" vertical="center" wrapText="1"/>
    </xf>
    <xf numFmtId="0" fontId="0" fillId="0" borderId="0" xfId="0" applyAlignment="1">
      <alignment wrapText="1"/>
    </xf>
    <xf numFmtId="0" fontId="0" fillId="0" borderId="0" xfId="0" applyAlignment="1">
      <alignment horizontal="center" vertical="top" wrapText="1"/>
    </xf>
    <xf numFmtId="0" fontId="0" fillId="0" borderId="0" xfId="0" applyAlignment="1">
      <alignment horizontal="center" wrapText="1"/>
    </xf>
    <xf numFmtId="0" fontId="2" fillId="6"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4" borderId="1" xfId="0" applyFont="1" applyFill="1" applyBorder="1" applyAlignment="1">
      <alignment horizontal="center" vertical="top" wrapText="1"/>
    </xf>
    <xf numFmtId="0" fontId="2" fillId="7"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8" borderId="1" xfId="1"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pplyProtection="1">
      <alignment vertical="center" wrapText="1"/>
      <protection locked="0"/>
    </xf>
    <xf numFmtId="0" fontId="2" fillId="0" borderId="1" xfId="0" applyFont="1" applyBorder="1" applyAlignment="1">
      <alignment horizontal="center" vertical="center" wrapText="1"/>
    </xf>
    <xf numFmtId="0" fontId="2" fillId="0" borderId="0" xfId="0" applyFont="1" applyAlignment="1">
      <alignment wrapText="1"/>
    </xf>
    <xf numFmtId="0" fontId="0" fillId="0" borderId="0" xfId="0" applyAlignment="1">
      <alignment horizontal="left" wrapText="1"/>
    </xf>
    <xf numFmtId="0" fontId="0" fillId="4" borderId="1" xfId="0" applyFill="1" applyBorder="1" applyAlignment="1">
      <alignment horizontal="center" vertical="center" wrapText="1"/>
    </xf>
    <xf numFmtId="0" fontId="0" fillId="11" borderId="1" xfId="0" applyFill="1" applyBorder="1" applyAlignment="1">
      <alignment horizontal="center" vertical="center" wrapText="1"/>
    </xf>
    <xf numFmtId="0" fontId="2" fillId="10" borderId="1" xfId="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11" borderId="23" xfId="0" applyFill="1" applyBorder="1" applyAlignment="1">
      <alignment horizontal="center" vertical="center" wrapText="1"/>
    </xf>
    <xf numFmtId="0" fontId="8" fillId="10" borderId="0" xfId="0" applyFont="1" applyFill="1"/>
    <xf numFmtId="0" fontId="0" fillId="10" borderId="0" xfId="0" applyFill="1"/>
    <xf numFmtId="0" fontId="0" fillId="10" borderId="0" xfId="0" applyFill="1" applyAlignment="1">
      <alignment horizontal="center" vertical="center"/>
    </xf>
    <xf numFmtId="0" fontId="0" fillId="0" borderId="0" xfId="0" applyAlignment="1">
      <alignment horizontal="center" vertical="center"/>
    </xf>
    <xf numFmtId="2" fontId="10" fillId="6" borderId="3" xfId="1" applyNumberFormat="1" applyFont="1" applyFill="1" applyBorder="1" applyAlignment="1">
      <alignment horizontal="center" vertical="center" wrapText="1"/>
    </xf>
    <xf numFmtId="0" fontId="11" fillId="11" borderId="1" xfId="0" applyFont="1" applyFill="1" applyBorder="1" applyAlignment="1">
      <alignment vertical="center" wrapText="1"/>
    </xf>
    <xf numFmtId="0" fontId="11" fillId="11" borderId="1" xfId="0" applyFont="1" applyFill="1" applyBorder="1" applyAlignment="1">
      <alignment horizontal="left" vertical="center" wrapText="1"/>
    </xf>
    <xf numFmtId="0" fontId="11" fillId="11" borderId="1" xfId="0" applyFont="1" applyFill="1" applyBorder="1" applyAlignment="1" applyProtection="1">
      <alignment vertical="center" wrapText="1"/>
      <protection locked="0"/>
    </xf>
    <xf numFmtId="0" fontId="11" fillId="11" borderId="1" xfId="0" applyFont="1" applyFill="1" applyBorder="1" applyAlignment="1">
      <alignment horizontal="center" vertical="center" wrapText="1"/>
    </xf>
    <xf numFmtId="0" fontId="11" fillId="0" borderId="0" xfId="0" applyFont="1" applyAlignment="1">
      <alignment vertical="center" wrapText="1"/>
    </xf>
    <xf numFmtId="0" fontId="9" fillId="11" borderId="2" xfId="0" applyFont="1" applyFill="1" applyBorder="1" applyAlignment="1">
      <alignment vertical="center"/>
    </xf>
    <xf numFmtId="0" fontId="9" fillId="11" borderId="4" xfId="0" applyFont="1" applyFill="1" applyBorder="1" applyAlignment="1">
      <alignment vertical="center"/>
    </xf>
    <xf numFmtId="0" fontId="9" fillId="11" borderId="5" xfId="0" applyFont="1" applyFill="1" applyBorder="1" applyAlignment="1">
      <alignment vertical="center"/>
    </xf>
    <xf numFmtId="0" fontId="0" fillId="0" borderId="0" xfId="0" applyAlignment="1">
      <alignment horizontal="center" vertical="top"/>
    </xf>
    <xf numFmtId="0" fontId="0" fillId="0" borderId="0" xfId="0" applyAlignment="1">
      <alignment vertical="top"/>
    </xf>
    <xf numFmtId="0" fontId="0" fillId="0" borderId="0" xfId="0" applyAlignment="1">
      <alignment vertical="top" wrapText="1"/>
    </xf>
    <xf numFmtId="0" fontId="8" fillId="0" borderId="0" xfId="0" applyFont="1" applyAlignment="1">
      <alignment vertical="top"/>
    </xf>
    <xf numFmtId="0" fontId="9" fillId="11" borderId="2" xfId="0" applyFont="1" applyFill="1" applyBorder="1" applyAlignment="1">
      <alignment horizontal="center" vertical="center"/>
    </xf>
    <xf numFmtId="0" fontId="2" fillId="10" borderId="7" xfId="0" applyFont="1" applyFill="1" applyBorder="1" applyAlignment="1">
      <alignment horizontal="center" vertical="center" wrapText="1"/>
    </xf>
    <xf numFmtId="0" fontId="2" fillId="10" borderId="7" xfId="0" applyFont="1" applyFill="1" applyBorder="1" applyAlignment="1">
      <alignment horizontal="center" vertical="center"/>
    </xf>
    <xf numFmtId="0" fontId="2" fillId="10" borderId="6" xfId="0" applyFont="1" applyFill="1" applyBorder="1" applyAlignment="1">
      <alignment horizontal="center" vertical="top" wrapText="1"/>
    </xf>
    <xf numFmtId="0" fontId="0" fillId="10" borderId="6" xfId="0" applyFill="1" applyBorder="1" applyAlignment="1">
      <alignment horizontal="center" vertical="top"/>
    </xf>
    <xf numFmtId="0" fontId="0" fillId="10" borderId="8" xfId="0" applyFill="1" applyBorder="1" applyAlignment="1">
      <alignment horizontal="center" vertical="top" wrapText="1"/>
    </xf>
    <xf numFmtId="0" fontId="0" fillId="10" borderId="6" xfId="0" applyFill="1" applyBorder="1" applyAlignment="1">
      <alignment horizontal="center" vertical="top" wrapText="1"/>
    </xf>
    <xf numFmtId="0" fontId="0" fillId="10" borderId="9" xfId="0" applyFill="1" applyBorder="1" applyAlignment="1">
      <alignment horizontal="center" vertical="top" wrapText="1"/>
    </xf>
    <xf numFmtId="0" fontId="0" fillId="10" borderId="0" xfId="0" applyFill="1" applyAlignment="1">
      <alignment vertical="top" wrapText="1"/>
    </xf>
    <xf numFmtId="0" fontId="0" fillId="10" borderId="0" xfId="0" applyFill="1" applyAlignment="1">
      <alignment vertical="top"/>
    </xf>
    <xf numFmtId="0" fontId="2" fillId="10" borderId="11" xfId="0" applyFont="1" applyFill="1" applyBorder="1" applyAlignment="1">
      <alignment horizontal="center" vertical="center" wrapText="1"/>
    </xf>
    <xf numFmtId="0" fontId="2" fillId="10" borderId="11" xfId="0" applyFont="1" applyFill="1" applyBorder="1" applyAlignment="1">
      <alignment horizontal="center" vertical="center"/>
    </xf>
    <xf numFmtId="0" fontId="2" fillId="10" borderId="10" xfId="0" applyFont="1" applyFill="1" applyBorder="1" applyAlignment="1">
      <alignment horizontal="center" vertical="top" wrapText="1"/>
    </xf>
    <xf numFmtId="0" fontId="0" fillId="10" borderId="10" xfId="0" applyFill="1" applyBorder="1" applyAlignment="1">
      <alignment horizontal="center" vertical="top"/>
    </xf>
    <xf numFmtId="0" fontId="0" fillId="10" borderId="12" xfId="0" applyFill="1" applyBorder="1" applyAlignment="1">
      <alignment horizontal="center" vertical="top" wrapText="1"/>
    </xf>
    <xf numFmtId="0" fontId="0" fillId="10" borderId="10" xfId="0" applyFill="1" applyBorder="1" applyAlignment="1">
      <alignment horizontal="center" vertical="top" wrapText="1"/>
    </xf>
    <xf numFmtId="0" fontId="1" fillId="10" borderId="13" xfId="1" applyFill="1" applyBorder="1" applyAlignment="1">
      <alignment horizontal="center" vertical="top" wrapText="1"/>
    </xf>
    <xf numFmtId="0" fontId="0" fillId="10" borderId="13" xfId="0" applyFill="1" applyBorder="1" applyAlignment="1">
      <alignment horizontal="center" vertical="top" wrapText="1"/>
    </xf>
    <xf numFmtId="0" fontId="2" fillId="10" borderId="14" xfId="0" applyFont="1" applyFill="1" applyBorder="1" applyAlignment="1">
      <alignment horizontal="center" vertical="top" wrapText="1"/>
    </xf>
    <xf numFmtId="0" fontId="2" fillId="10" borderId="12" xfId="0" applyFont="1" applyFill="1" applyBorder="1" applyAlignment="1">
      <alignment horizontal="center" vertical="top" wrapText="1"/>
    </xf>
    <xf numFmtId="0" fontId="1" fillId="10" borderId="10" xfId="1" applyFill="1" applyBorder="1" applyAlignment="1">
      <alignment horizontal="center" vertical="top" wrapText="1"/>
    </xf>
    <xf numFmtId="0" fontId="2" fillId="10" borderId="13" xfId="0" applyFont="1" applyFill="1" applyBorder="1" applyAlignment="1">
      <alignment horizontal="center" vertical="top" wrapText="1"/>
    </xf>
    <xf numFmtId="0" fontId="2" fillId="10" borderId="11" xfId="1" applyFont="1" applyFill="1" applyBorder="1" applyAlignment="1">
      <alignment horizontal="center" vertical="center" wrapText="1"/>
    </xf>
    <xf numFmtId="0" fontId="0" fillId="10" borderId="12" xfId="0" applyFill="1" applyBorder="1" applyAlignment="1">
      <alignment horizontal="center" vertical="top"/>
    </xf>
    <xf numFmtId="0" fontId="0" fillId="10" borderId="14" xfId="0" applyFill="1" applyBorder="1" applyAlignment="1">
      <alignment horizontal="center" vertical="top" wrapText="1"/>
    </xf>
    <xf numFmtId="0" fontId="2" fillId="10" borderId="15" xfId="0" applyFont="1" applyFill="1" applyBorder="1" applyAlignment="1">
      <alignment horizontal="center" vertical="center"/>
    </xf>
    <xf numFmtId="0" fontId="2" fillId="10" borderId="10" xfId="0" applyFont="1" applyFill="1" applyBorder="1" applyAlignment="1">
      <alignment horizontal="center" vertical="center"/>
    </xf>
    <xf numFmtId="0" fontId="2" fillId="10" borderId="15" xfId="1" applyFont="1" applyFill="1" applyBorder="1" applyAlignment="1">
      <alignment horizontal="center" vertical="center" wrapText="1"/>
    </xf>
    <xf numFmtId="0" fontId="2" fillId="10" borderId="17" xfId="1" applyFont="1" applyFill="1" applyBorder="1" applyAlignment="1">
      <alignment horizontal="center" vertical="center" wrapText="1"/>
    </xf>
    <xf numFmtId="0" fontId="2" fillId="10" borderId="16" xfId="0" applyFont="1" applyFill="1" applyBorder="1" applyAlignment="1">
      <alignment horizontal="center" vertical="center"/>
    </xf>
    <xf numFmtId="0" fontId="2" fillId="10" borderId="16" xfId="0" applyFont="1" applyFill="1" applyBorder="1" applyAlignment="1">
      <alignment horizontal="center" vertical="top" wrapText="1"/>
    </xf>
    <xf numFmtId="0" fontId="0" fillId="10" borderId="18" xfId="0" applyFill="1" applyBorder="1" applyAlignment="1">
      <alignment horizontal="center" vertical="top" wrapText="1"/>
    </xf>
    <xf numFmtId="0" fontId="0" fillId="10" borderId="16" xfId="0" applyFill="1" applyBorder="1" applyAlignment="1">
      <alignment horizontal="center" vertical="top"/>
    </xf>
    <xf numFmtId="0" fontId="0" fillId="10" borderId="19" xfId="0" applyFill="1" applyBorder="1" applyAlignment="1">
      <alignment horizontal="center" vertical="top" wrapText="1"/>
    </xf>
    <xf numFmtId="0" fontId="1" fillId="10" borderId="16" xfId="1" applyFill="1" applyBorder="1" applyAlignment="1">
      <alignment horizontal="center" vertical="top" wrapText="1"/>
    </xf>
    <xf numFmtId="0" fontId="9" fillId="11" borderId="2" xfId="0" applyFont="1" applyFill="1" applyBorder="1" applyAlignment="1">
      <alignment horizontal="left" vertical="center" indent="2"/>
    </xf>
    <xf numFmtId="0" fontId="2" fillId="11" borderId="1" xfId="1"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11" borderId="2" xfId="0" applyFont="1" applyFill="1" applyBorder="1" applyAlignment="1">
      <alignment horizontal="left" vertical="center" indent="2"/>
    </xf>
    <xf numFmtId="0" fontId="9" fillId="11" borderId="4" xfId="0" applyFont="1" applyFill="1" applyBorder="1" applyAlignment="1">
      <alignment horizontal="left" vertical="center" indent="2"/>
    </xf>
    <xf numFmtId="0" fontId="9" fillId="11" borderId="5" xfId="0" applyFont="1" applyFill="1" applyBorder="1" applyAlignment="1">
      <alignment horizontal="left" vertical="center" indent="2"/>
    </xf>
    <xf numFmtId="0" fontId="0" fillId="10" borderId="21" xfId="0" applyFill="1" applyBorder="1" applyAlignment="1">
      <alignment horizontal="left" vertical="top" wrapText="1" indent="1"/>
    </xf>
    <xf numFmtId="0" fontId="0" fillId="10" borderId="22" xfId="0" applyFill="1" applyBorder="1" applyAlignment="1">
      <alignment horizontal="left" vertical="top" wrapText="1" indent="1"/>
    </xf>
    <xf numFmtId="0" fontId="0" fillId="10" borderId="20" xfId="0" applyFill="1" applyBorder="1" applyAlignment="1">
      <alignment horizontal="left" vertical="top" wrapText="1" indent="1"/>
    </xf>
  </cellXfs>
  <cellStyles count="3">
    <cellStyle name="Enllaç" xfId="1" builtinId="8"/>
    <cellStyle name="Normal" xfId="0" builtinId="0"/>
    <cellStyle name="Normal 2" xfId="2" xr:uid="{00000000-0005-0000-0000-000002000000}"/>
  </cellStyles>
  <dxfs count="0"/>
  <tableStyles count="0" defaultTableStyle="TableStyleMedium2" defaultPivotStyle="PivotStyleLight16"/>
  <colors>
    <mruColors>
      <color rgb="FF990033"/>
      <color rgb="FF669900"/>
      <color rgb="FFFF9900"/>
      <color rgb="FF009900"/>
      <color rgb="FFFFCC66"/>
      <color rgb="FFFFFF99"/>
      <color rgb="FFFF5050"/>
      <color rgb="FFEAAA82"/>
      <color rgb="FFEF9B75"/>
      <color rgb="FFFFEA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municat.gencat.cat/ca/Temes/Transparencia/Items-de-transparencia/1.4.1.Delegat-proteccio-dades" TargetMode="External"/><Relationship Id="rId21" Type="http://schemas.openxmlformats.org/officeDocument/2006/relationships/hyperlink" Target="https://municat.gencat.cat/ca/Temes/Transparencia/Items-de-transparencia/1.3.7.Convocatories-personal" TargetMode="External"/><Relationship Id="rId42" Type="http://schemas.openxmlformats.org/officeDocument/2006/relationships/hyperlink" Target="https://municat.gencat.cat/ca/Temes/Transparencia/Items-de-transparencia/4.3.1.Inventari-general-patrimoni" TargetMode="External"/><Relationship Id="rId47" Type="http://schemas.openxmlformats.org/officeDocument/2006/relationships/hyperlink" Target="https://municat.gencat.cat/ca/Temes/Transparencia/Items-de-transparencia/2.1.3.Resolucions-i-decrets" TargetMode="External"/><Relationship Id="rId63" Type="http://schemas.openxmlformats.org/officeDocument/2006/relationships/hyperlink" Target="https://municat.gencat.cat/ca/Temes/Transparencia/Items-de-transparencia/2.4.1.Calendari-conservacio-regim-acces-documental" TargetMode="External"/><Relationship Id="rId68" Type="http://schemas.openxmlformats.org/officeDocument/2006/relationships/hyperlink" Target="https://municat.gencat.cat/ca/Temes/Transparencia/Items-de-transparencia/3.1.2.Contractes-programats" TargetMode="External"/><Relationship Id="rId84" Type="http://schemas.openxmlformats.org/officeDocument/2006/relationships/hyperlink" Target="https://municat.gencat.cat/ca/Temes/Transparencia/Items-de-transparencia/3.3.4.Convocatories-subvencions-ajuts" TargetMode="External"/><Relationship Id="rId89" Type="http://schemas.openxmlformats.org/officeDocument/2006/relationships/hyperlink" Target="https://municat.gencat.cat/ca/Temes/Transparencia/Items-de-transparencia/5.1.3.Notificacions-electroniques" TargetMode="External"/><Relationship Id="rId112" Type="http://schemas.openxmlformats.org/officeDocument/2006/relationships/hyperlink" Target="https://municat.gencat.cat/ca/Temes/Transparencia/Items-de-transparencia/2.1.2.Acords-junta-govern" TargetMode="External"/><Relationship Id="rId2" Type="http://schemas.openxmlformats.org/officeDocument/2006/relationships/printerSettings" Target="../printerSettings/printerSettings2.bin"/><Relationship Id="rId16" Type="http://schemas.openxmlformats.org/officeDocument/2006/relationships/hyperlink" Target="https://municat.gencat.cat/ca/Temes/Transparencia/Items-de-transparencia/1.3.2.Relacio-llocs-treball" TargetMode="External"/><Relationship Id="rId29" Type="http://schemas.openxmlformats.org/officeDocument/2006/relationships/hyperlink" Target="https://municat.gencat.cat/ca/Temes/Transparencia/Items-de-transparencia/4.1.1.Pressupost" TargetMode="External"/><Relationship Id="rId107" Type="http://schemas.openxmlformats.org/officeDocument/2006/relationships/hyperlink" Target="https://municat.gencat.cat/ca/Temes/Transparencia/Items-de-transparencia/6.1.3.Processos-participatius-en-tramit" TargetMode="External"/><Relationship Id="rId11" Type="http://schemas.openxmlformats.org/officeDocument/2006/relationships/hyperlink" Target="https://municat.gencat.cat/ca/Temes/Transparencia/Items-de-transparencia/1.2.4.Organs-govern-funcions" TargetMode="External"/><Relationship Id="rId24" Type="http://schemas.openxmlformats.org/officeDocument/2006/relationships/hyperlink" Target="https://municat.gencat.cat/ca/Temes/Transparencia/Items-de-transparencia/1.3.11.Alliberats-sindicals" TargetMode="External"/><Relationship Id="rId32" Type="http://schemas.openxmlformats.org/officeDocument/2006/relationships/hyperlink" Target="https://municat.gencat.cat/ca/Temes/Transparencia/Items-de-transparencia/4.1.4.Compte-general" TargetMode="External"/><Relationship Id="rId37" Type="http://schemas.openxmlformats.org/officeDocument/2006/relationships/hyperlink" Target="https://municat.gencat.cat/ca/Temes/Transparencia/Items-de-transparencia/4.2.2.Termini-pagament-proveidors" TargetMode="External"/><Relationship Id="rId40" Type="http://schemas.openxmlformats.org/officeDocument/2006/relationships/hyperlink" Target="https://municat.gencat.cat/ca/Temes/Transparencia/Items-de-transparencia/4.2.5.Cost-efectiu-serveis" TargetMode="External"/><Relationship Id="rId45" Type="http://schemas.openxmlformats.org/officeDocument/2006/relationships/hyperlink" Target="https://municat.gencat.cat/ca/Temes/Transparencia/Items-de-transparencia/4.3.4.Informacio-gestio-patrimoni" TargetMode="External"/><Relationship Id="rId53" Type="http://schemas.openxmlformats.org/officeDocument/2006/relationships/hyperlink" Target="https://municat.gencat.cat/ca/Temes/Transparencia/Items-de-transparencia/2.1.12.Resolucions-de-solicituds-acces-informacio-publica" TargetMode="External"/><Relationship Id="rId58" Type="http://schemas.openxmlformats.org/officeDocument/2006/relationships/hyperlink" Target="https://municat.gencat.cat/ca/Temes/Transparencia/Items-de-transparencia/2.2.5.Directives-instruccions-circulars-respostes-a-consultes-sobre-normes" TargetMode="External"/><Relationship Id="rId66" Type="http://schemas.openxmlformats.org/officeDocument/2006/relationships/hyperlink" Target="https://municat.gencat.cat/ca/Temes/Transparencia/Items-de-transparencia/2.4.4.Registre-eliminacio-documents" TargetMode="External"/><Relationship Id="rId74" Type="http://schemas.openxmlformats.org/officeDocument/2006/relationships/hyperlink" Target="https://municat.gencat.cat/ca/Temes/Transparencia/Items-de-transparencia/3.2.1.Organs-contractacio" TargetMode="External"/><Relationship Id="rId79" Type="http://schemas.openxmlformats.org/officeDocument/2006/relationships/hyperlink" Target="https://municat.gencat.cat/ca/Temes/Transparencia/Items-de-transparencia/3.2.6.Resolucions-recursos-actes-desistiment-renuncia-resolucio-contractes" TargetMode="External"/><Relationship Id="rId87" Type="http://schemas.openxmlformats.org/officeDocument/2006/relationships/hyperlink" Target="https://municat.gencat.cat/ca/Temes/Transparencia/Items-de-transparencia/3.3.7.Retribucio-directius-beneficiaris-subvencions" TargetMode="External"/><Relationship Id="rId102" Type="http://schemas.openxmlformats.org/officeDocument/2006/relationships/hyperlink" Target="https://municat.gencat.cat/ca/Temes/Transparencia/Items-de-transparencia/5.3.5.Avaluacions-politiques-publiques" TargetMode="External"/><Relationship Id="rId110" Type="http://schemas.openxmlformats.org/officeDocument/2006/relationships/hyperlink" Target="https://municat.gencat.cat/ca/Temes/Transparencia/Items-de-transparencia/6.1.6.Registre-grups-interes" TargetMode="External"/><Relationship Id="rId5" Type="http://schemas.openxmlformats.org/officeDocument/2006/relationships/hyperlink" Target="https://municat.gencat.cat/ca/Temes/Transparencia/Items-de-transparencia/1.1.2.Organigrama-ens" TargetMode="External"/><Relationship Id="rId61" Type="http://schemas.openxmlformats.org/officeDocument/2006/relationships/hyperlink" Target="https://municat.gencat.cat/ca/Temes/Transparencia/Items-de-transparencia/2.2.9.Pla-normatiu" TargetMode="External"/><Relationship Id="rId82" Type="http://schemas.openxmlformats.org/officeDocument/2006/relationships/hyperlink" Target="https://municat.gencat.cat/ca/Temes/Transparencia/Items-de-transparencia/3.3.1.Convenis-de-colaboracio" TargetMode="External"/><Relationship Id="rId90" Type="http://schemas.openxmlformats.org/officeDocument/2006/relationships/hyperlink" Target="https://municat.gencat.cat/ca/Temes/Transparencia/Items-de-transparencia/5.1.4.Factura-electronica" TargetMode="External"/><Relationship Id="rId95" Type="http://schemas.openxmlformats.org/officeDocument/2006/relationships/hyperlink" Target="https://municat.gencat.cat/ca/Temes/Transparencia/Items-de-transparencia/5.1.9.Cataleg-dades-documents-interoperables" TargetMode="External"/><Relationship Id="rId19" Type="http://schemas.openxmlformats.org/officeDocument/2006/relationships/hyperlink" Target="https://municat.gencat.cat/ca/Temes/Transparencia/Items-de-transparencia/1.3.5.Relacio-contractes-temporals-interinatge" TargetMode="External"/><Relationship Id="rId14" Type="http://schemas.openxmlformats.org/officeDocument/2006/relationships/hyperlink" Target="https://municat.gencat.cat/ca/Temes/Transparencia/Items-de-transparencia/1.2.7.Resolucions-regim-incompatibilitats-alts-carrecs" TargetMode="External"/><Relationship Id="rId22" Type="http://schemas.openxmlformats.org/officeDocument/2006/relationships/hyperlink" Target="https://municat.gencat.cat/ca/Temes/Transparencia/Items-de-transparencia/1.3.8.Resultats-convocatories-personal" TargetMode="External"/><Relationship Id="rId27" Type="http://schemas.openxmlformats.org/officeDocument/2006/relationships/hyperlink" Target="https://municat.gencat.cat/ca/Temes/Transparencia/Items-de-transparencia/1.4.2.Exercici-drets-proteccio-dades" TargetMode="External"/><Relationship Id="rId30" Type="http://schemas.openxmlformats.org/officeDocument/2006/relationships/hyperlink" Target="https://municat.gencat.cat/ca/Temes/Transparencia/Items-de-transparencia/4.1.2.Execucio-pressupostaria-trimestral" TargetMode="External"/><Relationship Id="rId35" Type="http://schemas.openxmlformats.org/officeDocument/2006/relationships/hyperlink" Target="https://municat.gencat.cat/ca/Temes/Transparencia/Items-de-transparencia/4.1.7.Cost-campanyes-institucionals" TargetMode="External"/><Relationship Id="rId43" Type="http://schemas.openxmlformats.org/officeDocument/2006/relationships/hyperlink" Target="https://municat.gencat.cat/ca/Temes/Transparencia/Items-de-transparencia/4.3.2.Inventari-bens-mobles-valor-historic-artistic" TargetMode="External"/><Relationship Id="rId48" Type="http://schemas.openxmlformats.org/officeDocument/2006/relationships/hyperlink" Target="https://municat.gencat.cat/ca/Temes/Transparencia/Items-de-transparencia/2.1.4.Tauler-edictes-i-anuncis" TargetMode="External"/><Relationship Id="rId56" Type="http://schemas.openxmlformats.org/officeDocument/2006/relationships/hyperlink" Target="https://municat.gencat.cat/ca/Temes/Transparencia/Items-de-transparencia/2.2.3.Ordenances-fiscals" TargetMode="External"/><Relationship Id="rId64" Type="http://schemas.openxmlformats.org/officeDocument/2006/relationships/hyperlink" Target="https://municat.gencat.cat/ca/Temes/Transparencia/Items-de-transparencia/2.4.2.Quadre-classificacio-documental" TargetMode="External"/><Relationship Id="rId69" Type="http://schemas.openxmlformats.org/officeDocument/2006/relationships/hyperlink" Target="https://municat.gencat.cat/ca/Temes/Transparencia/Items-de-transparencia/3.1.3.Relacio-contractes-adjudicats" TargetMode="External"/><Relationship Id="rId77" Type="http://schemas.openxmlformats.org/officeDocument/2006/relationships/hyperlink" Target="https://municat.gencat.cat/ca/Temes/Transparencia/Items-de-transparencia/3.2.4.Criteris-interpretatius-contractacio" TargetMode="External"/><Relationship Id="rId100" Type="http://schemas.openxmlformats.org/officeDocument/2006/relationships/hyperlink" Target="https://municat.gencat.cat/ca/Temes/Transparencia/Items-de-transparencia/5.3.2.Incidencies-transit" TargetMode="External"/><Relationship Id="rId105" Type="http://schemas.openxmlformats.org/officeDocument/2006/relationships/hyperlink" Target="https://municat.gencat.cat/ca/Temes/Transparencia/Items-de-transparencia/6.1.1.Espais-participacio-ciutadana" TargetMode="External"/><Relationship Id="rId113" Type="http://schemas.openxmlformats.org/officeDocument/2006/relationships/printerSettings" Target="../printerSettings/printerSettings4.bin"/><Relationship Id="rId8" Type="http://schemas.openxmlformats.org/officeDocument/2006/relationships/hyperlink" Target="https://municat.gencat.cat/ca/Temes/Transparencia/Items-de-transparencia/1.1.6.Agenda-Activitats" TargetMode="External"/><Relationship Id="rId51" Type="http://schemas.openxmlformats.org/officeDocument/2006/relationships/hyperlink" Target="https://municat.gencat.cat/ca/Temes/Transparencia/Items-de-transparencia/2.1.8.Resolucions-administratives-i-judicials-rellevants" TargetMode="External"/><Relationship Id="rId72" Type="http://schemas.openxmlformats.org/officeDocument/2006/relationships/hyperlink" Target="https://municat.gencat.cat/ca/Temes/Transparencia/Items-de-transparencia/3.1.6.Registre-de-factures" TargetMode="External"/><Relationship Id="rId80" Type="http://schemas.openxmlformats.org/officeDocument/2006/relationships/hyperlink" Target="https://municat.gencat.cat/ca/Temes/Transparencia/Items-de-transparencia/3.2.7.Informe-contractes-adjudicats-segons-procediment" TargetMode="External"/><Relationship Id="rId85" Type="http://schemas.openxmlformats.org/officeDocument/2006/relationships/hyperlink" Target="https://municat.gencat.cat/ca/Temes/Transparencia/Items-de-transparencia/3.3.5.Subvencions-atorgades" TargetMode="External"/><Relationship Id="rId93" Type="http://schemas.openxmlformats.org/officeDocument/2006/relationships/hyperlink" Target="https://municat.gencat.cat/ca/Temes/Transparencia/Items-de-transparencia/5.1.7.El-meu-espai-personal" TargetMode="External"/><Relationship Id="rId98" Type="http://schemas.openxmlformats.org/officeDocument/2006/relationships/hyperlink" Target="https://municat.gencat.cat/ca/Temes/Transparencia/Items-de-transparencia/5.2.3.Cataleg-cartes-serveis" TargetMode="External"/><Relationship Id="rId3" Type="http://schemas.openxmlformats.org/officeDocument/2006/relationships/printerSettings" Target="../printerSettings/printerSettings3.bin"/><Relationship Id="rId12" Type="http://schemas.openxmlformats.org/officeDocument/2006/relationships/hyperlink" Target="https://municat.gencat.cat/ca/Temes/Transparencia/Items-de-transparencia/1.2.5.Alts-carrecs-i-carrecs-eventuals" TargetMode="External"/><Relationship Id="rId17" Type="http://schemas.openxmlformats.org/officeDocument/2006/relationships/hyperlink" Target="https://municat.gencat.cat/ca/Temes/Transparencia/Items-de-transparencia/1.3.3.Tecnics-de-lens" TargetMode="External"/><Relationship Id="rId25" Type="http://schemas.openxmlformats.org/officeDocument/2006/relationships/hyperlink" Target="https://municat.gencat.cat/ca/Temes/Transparencia/Items-de-transparencia/1.3.12.Resolucions-regim-incompatibilitats-empleats-publics" TargetMode="External"/><Relationship Id="rId33" Type="http://schemas.openxmlformats.org/officeDocument/2006/relationships/hyperlink" Target="https://municat.gencat.cat/ca/Temes/Transparencia/Items-de-transparencia/4.1.5.Modificacio-de-pressupostos" TargetMode="External"/><Relationship Id="rId38" Type="http://schemas.openxmlformats.org/officeDocument/2006/relationships/hyperlink" Target="https://municat.gencat.cat/ca/Temes/Transparencia/Items-de-transparencia/4.2.3.Auditories-de-comptes" TargetMode="External"/><Relationship Id="rId46" Type="http://schemas.openxmlformats.org/officeDocument/2006/relationships/hyperlink" Target="https://municat.gencat.cat/ca/Temes/Transparencia/Items-de-transparencia/2.1.1.Actes-ple" TargetMode="External"/><Relationship Id="rId59" Type="http://schemas.openxmlformats.org/officeDocument/2006/relationships/hyperlink" Target="https://municat.gencat.cat/ca/Temes/Transparencia/Items-de-transparencia/2.2.6.Memories-documents-projectes-normatius-curs" TargetMode="External"/><Relationship Id="rId67" Type="http://schemas.openxmlformats.org/officeDocument/2006/relationships/hyperlink" Target="https://municat.gencat.cat/ca/Temes/Transparencia/Items-de-transparencia/3.1.1.Licitacions-en-tramit" TargetMode="External"/><Relationship Id="rId103" Type="http://schemas.openxmlformats.org/officeDocument/2006/relationships/hyperlink" Target="https://municat.gencat.cat/ca/Temes/Transparencia/Items-de-transparencia/5.3.6.Avaluacions-qualitat-serveis-publics" TargetMode="External"/><Relationship Id="rId108" Type="http://schemas.openxmlformats.org/officeDocument/2006/relationships/hyperlink" Target="https://municat.gencat.cat/ca/Temes/Transparencia/Items-de-transparencia/6.1.4.Consultes-mes-frequents-rebudes-pels-ciutadans-organitzacions" TargetMode="External"/><Relationship Id="rId20" Type="http://schemas.openxmlformats.org/officeDocument/2006/relationships/hyperlink" Target="https://municat.gencat.cat/ca/Temes/Transparencia/Items-de-transparencia/1.3.6.Retribucions-empleats-publics" TargetMode="External"/><Relationship Id="rId41" Type="http://schemas.openxmlformats.org/officeDocument/2006/relationships/hyperlink" Target="https://municat.gencat.cat/ca/Temes/Transparencia/Items-de-transparencia/4.2.6.Pla-anual-control-financer" TargetMode="External"/><Relationship Id="rId54" Type="http://schemas.openxmlformats.org/officeDocument/2006/relationships/hyperlink" Target="https://municat.gencat.cat/ca/Temes/Transparencia/Items-de-transparencia/2.2.1.Estatuts" TargetMode="External"/><Relationship Id="rId62" Type="http://schemas.openxmlformats.org/officeDocument/2006/relationships/hyperlink" Target="https://municat.gencat.cat/ca/Temes/Transparencia/Items-de-transparencia/2.3.5.Estudis-impacte-ambiental-paisagistic" TargetMode="External"/><Relationship Id="rId70" Type="http://schemas.openxmlformats.org/officeDocument/2006/relationships/hyperlink" Target="https://municat.gencat.cat/ca/Temes/Transparencia/Items-de-transparencia/3.1.4.Relacio-contractes-menors" TargetMode="External"/><Relationship Id="rId75" Type="http://schemas.openxmlformats.org/officeDocument/2006/relationships/hyperlink" Target="https://municat.gencat.cat/ca/Temes/Transparencia/Items-de-transparencia/3.2.2.Registre-de-licitadors" TargetMode="External"/><Relationship Id="rId83" Type="http://schemas.openxmlformats.org/officeDocument/2006/relationships/hyperlink" Target="https://municat.gencat.cat/ca/Temes/Transparencia/Items-de-transparencia/3.3.3.Informacio-execucio-convenis" TargetMode="External"/><Relationship Id="rId88" Type="http://schemas.openxmlformats.org/officeDocument/2006/relationships/hyperlink" Target="https://municat.gencat.cat/ca/Temes/Transparencia/Items-de-transparencia/5.1.1.Instancia-generica" TargetMode="External"/><Relationship Id="rId91" Type="http://schemas.openxmlformats.org/officeDocument/2006/relationships/hyperlink" Target="https://municat.gencat.cat/ca/Temes/Transparencia/Items-de-transparencia/5.1.5.Solicitud-acces-informacio-publica" TargetMode="External"/><Relationship Id="rId96" Type="http://schemas.openxmlformats.org/officeDocument/2006/relationships/hyperlink" Target="https://municat.gencat.cat/ca/Temes/Transparencia/Items-de-transparencia/5.2.1.Atencio-ciutadana" TargetMode="External"/><Relationship Id="rId111" Type="http://schemas.openxmlformats.org/officeDocument/2006/relationships/hyperlink" Target="https://municat.gencat.cat/ca/Temes/Transparencia/Items-de-transparencia/6.1.7.Normativa-reglaments-directius-participacio-ciutadana" TargetMode="External"/><Relationship Id="rId1" Type="http://schemas.openxmlformats.org/officeDocument/2006/relationships/printerSettings" Target="../printerSettings/printerSettings1.bin"/><Relationship Id="rId6" Type="http://schemas.openxmlformats.org/officeDocument/2006/relationships/hyperlink" Target="https://municat.gencat.cat/ca/Temes/Transparencia/Items-de-transparencia/1.1.4.Codi-conducta-alts-carrecs-bon-govern" TargetMode="External"/><Relationship Id="rId15" Type="http://schemas.openxmlformats.org/officeDocument/2006/relationships/hyperlink" Target="https://municat.gencat.cat/ca/Temes/Transparencia/Items-de-transparencia/1.3.1.Plantilla-empleats-publics" TargetMode="External"/><Relationship Id="rId23" Type="http://schemas.openxmlformats.org/officeDocument/2006/relationships/hyperlink" Target="https://municat.gencat.cat/ca/Temes/Transparencia/Items-de-transparencia/1.3.10.Convenis-funcionarials-laborals-sindicals" TargetMode="External"/><Relationship Id="rId28" Type="http://schemas.openxmlformats.org/officeDocument/2006/relationships/hyperlink" Target="https://municat.gencat.cat/ca/Temes/Transparencia/Items-de-transparencia/1.4.3.Registre-activitats-tractament-dades-personals" TargetMode="External"/><Relationship Id="rId36" Type="http://schemas.openxmlformats.org/officeDocument/2006/relationships/hyperlink" Target="https://municat.gencat.cat/ca/Temes/Transparencia/Items-de-transparencia/4.2.1.Endeutament" TargetMode="External"/><Relationship Id="rId49" Type="http://schemas.openxmlformats.org/officeDocument/2006/relationships/hyperlink" Target="https://municat.gencat.cat/ca/Temes/Transparencia/Items-de-transparencia/2.1.5.Convocatories-sessions-ple" TargetMode="External"/><Relationship Id="rId57" Type="http://schemas.openxmlformats.org/officeDocument/2006/relationships/hyperlink" Target="https://municat.gencat.cat/ca/Temes/Transparencia/Items-de-transparencia/2.2.4.Plecs-clausules-administratives-generals" TargetMode="External"/><Relationship Id="rId106" Type="http://schemas.openxmlformats.org/officeDocument/2006/relationships/hyperlink" Target="https://municat.gencat.cat/ca/Temes/Transparencia/Items-de-transparencia/6.1.2.Xarxes-socials" TargetMode="External"/><Relationship Id="rId10" Type="http://schemas.openxmlformats.org/officeDocument/2006/relationships/hyperlink" Target="https://municat.gencat.cat/ca/Temes/Transparencia/Items-de-transparencia/1.1.10.Dades-estadistiques" TargetMode="External"/><Relationship Id="rId31" Type="http://schemas.openxmlformats.org/officeDocument/2006/relationships/hyperlink" Target="https://municat.gencat.cat/ca/Temes/Transparencia/Items-de-transparencia/4.1.3.Liquidacio-pressupost" TargetMode="External"/><Relationship Id="rId44" Type="http://schemas.openxmlformats.org/officeDocument/2006/relationships/hyperlink" Target="https://municat.gencat.cat/ca/Temes/Transparencia/Items-de-transparencia/4.3.3.Inventari-vehicles-oficials" TargetMode="External"/><Relationship Id="rId52" Type="http://schemas.openxmlformats.org/officeDocument/2006/relationships/hyperlink" Target="https://municat.gencat.cat/ca/Temes/Transparencia/Items-de-transparencia/2.1.9.Dictamens-CJA-i-altres-organs-consultius" TargetMode="External"/><Relationship Id="rId60" Type="http://schemas.openxmlformats.org/officeDocument/2006/relationships/hyperlink" Target="https://municat.gencat.cat/ca/Temes/Transparencia/Items-de-transparencia/2.2.8.Plans-programes-destacats-sobre-politiques-publiques" TargetMode="External"/><Relationship Id="rId65" Type="http://schemas.openxmlformats.org/officeDocument/2006/relationships/hyperlink" Target="https://municat.gencat.cat/ca/Temes/Transparencia/Items-de-transparencia/2.4.3.Instruments-descripcio-documental" TargetMode="External"/><Relationship Id="rId73" Type="http://schemas.openxmlformats.org/officeDocument/2006/relationships/hyperlink" Target="https://municat.gencat.cat/ca/Temes/Transparencia/Items-de-transparencia/3.1.7.Relacio-proveidors-adjudicataris-contractistes" TargetMode="External"/><Relationship Id="rId78" Type="http://schemas.openxmlformats.org/officeDocument/2006/relationships/hyperlink" Target="https://municat.gencat.cat/ca/Temes/Transparencia/Items-de-transparencia/3.2.5.Consultes-frequents-sobre-contractacio" TargetMode="External"/><Relationship Id="rId81" Type="http://schemas.openxmlformats.org/officeDocument/2006/relationships/hyperlink" Target="https://municat.gencat.cat/ca/Temes/Transparencia/Items-de-transparencia/3.2.8.Personal-adscrit-pels-concessionaris-retribucions" TargetMode="External"/><Relationship Id="rId86" Type="http://schemas.openxmlformats.org/officeDocument/2006/relationships/hyperlink" Target="https://municat.gencat.cat/ca/Temes/Transparencia/Items-de-transparencia/3.3.6.Ajuts-atorgats" TargetMode="External"/><Relationship Id="rId94" Type="http://schemas.openxmlformats.org/officeDocument/2006/relationships/hyperlink" Target="https://municat.gencat.cat/ca/Temes/Transparencia/Items-de-transparencia/5.1.8.Cataleg-tramits-procediments" TargetMode="External"/><Relationship Id="rId99" Type="http://schemas.openxmlformats.org/officeDocument/2006/relationships/hyperlink" Target="https://municat.gencat.cat/ca/Temes/Transparencia/Items-de-transparencia/5.3.1.Incidencies-serveis" TargetMode="External"/><Relationship Id="rId101" Type="http://schemas.openxmlformats.org/officeDocument/2006/relationships/hyperlink" Target="https://municat.gencat.cat/ca/Temes/Transparencia/Items-de-transparencia/5.3.3.Informacio-contaminacio-aire" TargetMode="External"/><Relationship Id="rId4" Type="http://schemas.openxmlformats.org/officeDocument/2006/relationships/hyperlink" Target="https://municat.gencat.cat/ca/Temes/Transparencia/Items-de-transparencia/1.1.1.Competencies-i-funcions" TargetMode="External"/><Relationship Id="rId9" Type="http://schemas.openxmlformats.org/officeDocument/2006/relationships/hyperlink" Target="https://municat.gencat.cat/ca/Temes/Transparencia/Items-de-transparencia/1.1.7.Dades-generals-ens" TargetMode="External"/><Relationship Id="rId13" Type="http://schemas.openxmlformats.org/officeDocument/2006/relationships/hyperlink" Target="https://municat.gencat.cat/ca/Temes/Transparencia/Items-de-transparencia/1.2.6.Resolucions-declaracions-activitats-patrimonials-interessos" TargetMode="External"/><Relationship Id="rId18" Type="http://schemas.openxmlformats.org/officeDocument/2006/relationships/hyperlink" Target="https://municat.gencat.cat/ca/Temes/Transparencia/Items-de-transparencia/1.3.4.Responsable-comunicacio-premsa" TargetMode="External"/><Relationship Id="rId39" Type="http://schemas.openxmlformats.org/officeDocument/2006/relationships/hyperlink" Target="https://municat.gencat.cat/ca/Temes/Transparencia/Items-de-transparencia/4.2.4.Indicadors-gestio-economica" TargetMode="External"/><Relationship Id="rId109" Type="http://schemas.openxmlformats.org/officeDocument/2006/relationships/hyperlink" Target="https://municat.gencat.cat/ca/Temes/Transparencia/Items-de-transparencia/6.1.5.Directori-associacions-entitats" TargetMode="External"/><Relationship Id="rId34" Type="http://schemas.openxmlformats.org/officeDocument/2006/relationships/hyperlink" Target="https://municat.gencat.cat/ca/Temes/Transparencia/Items-de-transparencia/4.1.6.Compliment-objectius-estabilitat-pressupostaria" TargetMode="External"/><Relationship Id="rId50" Type="http://schemas.openxmlformats.org/officeDocument/2006/relationships/hyperlink" Target="https://municat.gencat.cat/ca/Temes/Transparencia/Items-de-transparencia/2.1.7.Actes-revisio-via-administrativa" TargetMode="External"/><Relationship Id="rId55" Type="http://schemas.openxmlformats.org/officeDocument/2006/relationships/hyperlink" Target="https://municat.gencat.cat/ca/Temes/Transparencia/Items-de-transparencia/2.2.2.Ordenances-reguladores-i-reglaments" TargetMode="External"/><Relationship Id="rId76" Type="http://schemas.openxmlformats.org/officeDocument/2006/relationships/hyperlink" Target="https://municat.gencat.cat/ca/Temes/Transparencia/Items-de-transparencia/3.2.3.Registre-empreses-classificades" TargetMode="External"/><Relationship Id="rId97" Type="http://schemas.openxmlformats.org/officeDocument/2006/relationships/hyperlink" Target="https://municat.gencat.cat/ca/Temes/Transparencia/Items-de-transparencia/5.2.2.Calendari-dies-inhabils" TargetMode="External"/><Relationship Id="rId104" Type="http://schemas.openxmlformats.org/officeDocument/2006/relationships/hyperlink" Target="https://municat.gencat.cat/ca/Temes/Transparencia/Items-de-transparencia/5.3.7.Indicadors-transparencia" TargetMode="External"/><Relationship Id="rId7" Type="http://schemas.openxmlformats.org/officeDocument/2006/relationships/hyperlink" Target="https://municat.gencat.cat/ca/Temes/Transparencia/Items-de-transparencia/1.1.5.Agenda-institucional-alts-carrecs" TargetMode="External"/><Relationship Id="rId71" Type="http://schemas.openxmlformats.org/officeDocument/2006/relationships/hyperlink" Target="https://municat.gencat.cat/ca/Temes/Transparencia/Items-de-transparencia/3.1.5.Modificacions-de-contractes" TargetMode="External"/><Relationship Id="rId92" Type="http://schemas.openxmlformats.org/officeDocument/2006/relationships/hyperlink" Target="https://municat.gencat.cat/ca/Temes/Transparencia/Items-de-transparencia/5.1.6.Proposta-actuacio-millora-suggerimen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8" Type="http://schemas.openxmlformats.org/officeDocument/2006/relationships/hyperlink" Target="https://registrepubliccontractes.gencat.cat/rpcac/index.html" TargetMode="External"/><Relationship Id="rId13" Type="http://schemas.openxmlformats.org/officeDocument/2006/relationships/hyperlink" Target="https://reli.gencat.cat/ecofin_rlic/AppJava/pages/jsp/index.jsp" TargetMode="External"/><Relationship Id="rId18" Type="http://schemas.openxmlformats.org/officeDocument/2006/relationships/hyperlink" Target="https://dtes.gencat.cat/rpucportal/AppJava/cercaExpedient.do?reqCode=load" TargetMode="External"/><Relationship Id="rId26" Type="http://schemas.openxmlformats.org/officeDocument/2006/relationships/hyperlink" Target="http://justicia.gencat.cat/ca/ambits/grups_interes/consulta_grups_interes/index.html" TargetMode="External"/><Relationship Id="rId3" Type="http://schemas.openxmlformats.org/officeDocument/2006/relationships/hyperlink" Target="https://serviciostelematicosext.hacienda.gob.es/sgcief/Autoriza/aspx/LoginAuto.aspx?a=138" TargetMode="External"/><Relationship Id="rId21" Type="http://schemas.openxmlformats.org/officeDocument/2006/relationships/hyperlink" Target="https://efact.aoc.cat/bustia/home.htm" TargetMode="External"/><Relationship Id="rId7" Type="http://schemas.openxmlformats.org/officeDocument/2006/relationships/hyperlink" Target="http://territori.gencat.cat/ca/01_departament/05_plans/01_planificacio_territorial/plans_territorials_nou/" TargetMode="External"/><Relationship Id="rId12" Type="http://schemas.openxmlformats.org/officeDocument/2006/relationships/hyperlink" Target="https://reli.gencat.cat/ecofin_rlic/AppJava/pages/jsp/index.jsp" TargetMode="External"/><Relationship Id="rId17" Type="http://schemas.openxmlformats.org/officeDocument/2006/relationships/hyperlink" Target="https://contractaciopublica.gencat.cat/ecofin_pscp/AppJava/search.pscp?reqCode=start&amp;set-locale=ca_ES" TargetMode="External"/><Relationship Id="rId25" Type="http://schemas.openxmlformats.org/officeDocument/2006/relationships/hyperlink" Target="http://mct.gencat.cat/" TargetMode="External"/><Relationship Id="rId2" Type="http://schemas.openxmlformats.org/officeDocument/2006/relationships/hyperlink" Target="https://serviciostelematicosext.hacienda.gob.es/sgcief/Autoriza/aspx/LoginAuto.aspx?a=139" TargetMode="External"/><Relationship Id="rId16" Type="http://schemas.openxmlformats.org/officeDocument/2006/relationships/hyperlink" Target="https://contractaciopublica.gencat.cat/ecofin_pscp/AppJava/search.pscp?reqCode=start&amp;set-locale=ca_ES" TargetMode="External"/><Relationship Id="rId20" Type="http://schemas.openxmlformats.org/officeDocument/2006/relationships/hyperlink" Target="https://usuari.enotum.cat/webCiutada/login?codiOrganisme=829750006" TargetMode="External"/><Relationship Id="rId29" Type="http://schemas.openxmlformats.org/officeDocument/2006/relationships/printerSettings" Target="../printerSettings/printerSettings6.bin"/><Relationship Id="rId1" Type="http://schemas.openxmlformats.org/officeDocument/2006/relationships/hyperlink" Target="https://serviciostelematicosext.hacienda.gob.es/sgcief/Autoriza/aspx/LoginAuto.aspx?a=10" TargetMode="External"/><Relationship Id="rId6" Type="http://schemas.openxmlformats.org/officeDocument/2006/relationships/hyperlink" Target="https://suport-eacat.aoc.cat/hc/ca/articles/4414391247377-Manual-del-Registre-de-funcionaris-habilitats-a-EACAT" TargetMode="External"/><Relationship Id="rId11" Type="http://schemas.openxmlformats.org/officeDocument/2006/relationships/hyperlink" Target="https://contractaciopublica.gencat.cat/ecofin_pscp/AppJava/search.pscp?reqCode=start&amp;set-locale=ca_ES" TargetMode="External"/><Relationship Id="rId24" Type="http://schemas.openxmlformats.org/officeDocument/2006/relationships/hyperlink" Target="https://treball.gencat.cat/ca/ambits/relacions_laborals/ci/calendari_laboral/festes_generals_locals_Cat" TargetMode="External"/><Relationship Id="rId5" Type="http://schemas.openxmlformats.org/officeDocument/2006/relationships/hyperlink" Target="https://www.mptfp.gob.es/ca/portal/funcionpublica/funcion-publica/ispa/ispa2022.html" TargetMode="External"/><Relationship Id="rId15" Type="http://schemas.openxmlformats.org/officeDocument/2006/relationships/hyperlink" Target="https://www.hacienda.gob.es/es-ES/Areas%20Tematicas/Patrimonio%20del%20Estado/Contratacion%20del%20Sector%20Publico/paginas/rolece.aspx" TargetMode="External"/><Relationship Id="rId23" Type="http://schemas.openxmlformats.org/officeDocument/2006/relationships/hyperlink" Target="https://tramits.seu.cat/ABSIS/EAD/webspublicacion/eMiservicio/catala/VisorITs/24891A1DA10F4DF6B76E636E84F11358.asp?codent=373" TargetMode="External"/><Relationship Id="rId28" Type="http://schemas.openxmlformats.org/officeDocument/2006/relationships/hyperlink" Target="http://cja.gencat.cat/ca/ambits_actuacio/Dictamens/" TargetMode="External"/><Relationship Id="rId10" Type="http://schemas.openxmlformats.org/officeDocument/2006/relationships/hyperlink" Target="https://contractaciopublica.gencat.cat/ecofin_pscp/AppJava/search.pscp?reqCode=start&amp;set-locale=ca_ES" TargetMode="External"/><Relationship Id="rId19" Type="http://schemas.openxmlformats.org/officeDocument/2006/relationships/hyperlink" Target="http://expedients.sindicatura.cat/VerEnteLiferayCG.php?Codigo=082975000&amp;l=ca_ES" TargetMode="External"/><Relationship Id="rId31" Type="http://schemas.openxmlformats.org/officeDocument/2006/relationships/comments" Target="../comments1.xml"/><Relationship Id="rId4" Type="http://schemas.openxmlformats.org/officeDocument/2006/relationships/hyperlink" Target="https://serviciostelematicosext.hacienda.gob.es/sgcief/Autoriza/aspx/LoginAuto.aspx?a=4" TargetMode="External"/><Relationship Id="rId9" Type="http://schemas.openxmlformats.org/officeDocument/2006/relationships/hyperlink" Target="https://registrepubliccontractes.gencat.cat/rpcac/index.html" TargetMode="External"/><Relationship Id="rId14" Type="http://schemas.openxmlformats.org/officeDocument/2006/relationships/hyperlink" Target="https://www.hacienda.gob.es/es-ES/Areas%20Tematicas/Patrimonio%20del%20Estado/Contratacion%20del%20Sector%20Publico/paginas/rolece.aspx" TargetMode="External"/><Relationship Id="rId22" Type="http://schemas.openxmlformats.org/officeDocument/2006/relationships/hyperlink" Target="https://tramits.seu.cat/ABSIS/EAD/webspublicacion/eMiservicio/catala/VisorITs/24891A1DA10F4DF6B76E636E84F11358.asp?codent=723" TargetMode="External"/><Relationship Id="rId27" Type="http://schemas.openxmlformats.org/officeDocument/2006/relationships/hyperlink" Target="https://justicia.gencat.cat/ca/serveis/guia_d_entitats/" TargetMode="External"/><Relationship Id="rId30"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CB122"/>
  <sheetViews>
    <sheetView showGridLines="0" tabSelected="1" zoomScale="70" zoomScaleNormal="70" zoomScalePageLayoutView="90" workbookViewId="0">
      <pane xSplit="4" ySplit="2" topLeftCell="I95" activePane="bottomRight" state="frozen"/>
      <selection pane="topRight" activeCell="E1" sqref="E1"/>
      <selection pane="bottomLeft" activeCell="A3" sqref="A3"/>
      <selection pane="bottomRight" activeCell="P97" sqref="P97"/>
    </sheetView>
  </sheetViews>
  <sheetFormatPr defaultColWidth="8.6328125" defaultRowHeight="14.5" x14ac:dyDescent="0.35"/>
  <cols>
    <col min="1" max="3" width="26.453125" style="2" customWidth="1"/>
    <col min="4" max="4" width="38.6328125" style="2" customWidth="1"/>
    <col min="5" max="5" width="24.08984375" style="2" customWidth="1"/>
    <col min="6" max="6" width="13.36328125" style="2" customWidth="1"/>
    <col min="7" max="7" width="34.81640625" style="2" customWidth="1"/>
    <col min="8" max="8" width="17.54296875" style="2" customWidth="1"/>
    <col min="9" max="9" width="26.453125" style="2" customWidth="1"/>
    <col min="10" max="10" width="17.54296875" style="2" customWidth="1"/>
    <col min="11" max="11" width="15.6328125" style="2" customWidth="1"/>
    <col min="12" max="12" width="18.08984375" style="2" customWidth="1"/>
    <col min="13" max="16" width="20.90625" style="2" customWidth="1"/>
    <col min="17" max="17" width="20" style="2" customWidth="1"/>
    <col min="18" max="16384" width="8.6328125" style="2"/>
  </cols>
  <sheetData>
    <row r="1" spans="1:80" s="34" customFormat="1" ht="30" customHeight="1" x14ac:dyDescent="0.35">
      <c r="A1" s="81" t="s">
        <v>644</v>
      </c>
      <c r="B1" s="82"/>
      <c r="C1" s="82"/>
      <c r="D1" s="83"/>
      <c r="E1" s="30"/>
      <c r="F1" s="31"/>
      <c r="G1" s="31"/>
      <c r="H1" s="31"/>
      <c r="I1" s="32"/>
      <c r="J1" s="33"/>
      <c r="K1" s="79" t="s">
        <v>443</v>
      </c>
      <c r="L1" s="80"/>
      <c r="M1" s="80"/>
      <c r="N1" s="80"/>
      <c r="O1" s="80"/>
      <c r="P1" s="80"/>
      <c r="Q1" s="80"/>
    </row>
    <row r="2" spans="1:80" s="1" customFormat="1" ht="42" customHeight="1" x14ac:dyDescent="0.35">
      <c r="A2" s="19" t="s">
        <v>158</v>
      </c>
      <c r="B2" s="19" t="s">
        <v>156</v>
      </c>
      <c r="C2" s="19" t="s">
        <v>157</v>
      </c>
      <c r="D2" s="19" t="s">
        <v>452</v>
      </c>
      <c r="E2" s="19" t="s">
        <v>169</v>
      </c>
      <c r="F2" s="19" t="s">
        <v>170</v>
      </c>
      <c r="G2" s="19" t="s">
        <v>267</v>
      </c>
      <c r="H2" s="19" t="s">
        <v>265</v>
      </c>
      <c r="I2" s="19" t="s">
        <v>440</v>
      </c>
      <c r="J2" s="19" t="s">
        <v>327</v>
      </c>
      <c r="K2" s="18" t="s">
        <v>442</v>
      </c>
      <c r="L2" s="18" t="s">
        <v>441</v>
      </c>
      <c r="M2" s="18" t="s">
        <v>444</v>
      </c>
      <c r="N2" s="18" t="s">
        <v>445</v>
      </c>
      <c r="O2" s="18" t="s">
        <v>24</v>
      </c>
      <c r="P2" s="18" t="s">
        <v>446</v>
      </c>
      <c r="Q2" s="18" t="s">
        <v>450</v>
      </c>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row>
    <row r="3" spans="1:80" s="16" customFormat="1" ht="49.25" customHeight="1" x14ac:dyDescent="0.35">
      <c r="A3" s="15">
        <v>1</v>
      </c>
      <c r="B3" s="21" t="s">
        <v>42</v>
      </c>
      <c r="C3" s="22" t="s">
        <v>0</v>
      </c>
      <c r="D3" s="6" t="s">
        <v>43</v>
      </c>
      <c r="E3" s="6" t="s">
        <v>417</v>
      </c>
      <c r="F3" s="6" t="s">
        <v>226</v>
      </c>
      <c r="G3" s="6" t="s">
        <v>301</v>
      </c>
      <c r="H3" s="6" t="s">
        <v>271</v>
      </c>
      <c r="I3" s="15" t="s">
        <v>150</v>
      </c>
      <c r="J3" s="6" t="s">
        <v>329</v>
      </c>
      <c r="K3" s="6" t="s">
        <v>329</v>
      </c>
      <c r="L3" s="6" t="s">
        <v>13</v>
      </c>
      <c r="M3" s="20">
        <v>100</v>
      </c>
      <c r="N3" s="20">
        <v>100</v>
      </c>
      <c r="O3" s="20">
        <v>100</v>
      </c>
      <c r="P3" s="20">
        <v>75</v>
      </c>
      <c r="Q3" s="7">
        <f t="shared" ref="Q3:Q12" si="0">M3*0.2+N3*0.2+O3*0.4+P3*0.2</f>
        <v>95</v>
      </c>
    </row>
    <row r="4" spans="1:80" s="16" customFormat="1" ht="49.25" customHeight="1" x14ac:dyDescent="0.35">
      <c r="A4" s="15">
        <v>2</v>
      </c>
      <c r="B4" s="21" t="s">
        <v>42</v>
      </c>
      <c r="C4" s="22" t="s">
        <v>0</v>
      </c>
      <c r="D4" s="6" t="s">
        <v>167</v>
      </c>
      <c r="E4" s="6" t="s">
        <v>177</v>
      </c>
      <c r="F4" s="6" t="s">
        <v>226</v>
      </c>
      <c r="G4" s="6" t="s">
        <v>302</v>
      </c>
      <c r="H4" s="6" t="s">
        <v>271</v>
      </c>
      <c r="I4" s="15" t="s">
        <v>150</v>
      </c>
      <c r="J4" s="6" t="s">
        <v>329</v>
      </c>
      <c r="K4" s="6" t="s">
        <v>329</v>
      </c>
      <c r="L4" s="6" t="s">
        <v>13</v>
      </c>
      <c r="M4" s="20">
        <v>100</v>
      </c>
      <c r="N4" s="20">
        <v>100</v>
      </c>
      <c r="O4" s="20">
        <v>100</v>
      </c>
      <c r="P4" s="20">
        <v>100</v>
      </c>
      <c r="Q4" s="7">
        <f t="shared" si="0"/>
        <v>100</v>
      </c>
    </row>
    <row r="5" spans="1:80" s="16" customFormat="1" ht="49.25" customHeight="1" x14ac:dyDescent="0.35">
      <c r="A5" s="15">
        <v>5</v>
      </c>
      <c r="B5" s="21" t="s">
        <v>42</v>
      </c>
      <c r="C5" s="22" t="s">
        <v>0</v>
      </c>
      <c r="D5" s="6" t="s">
        <v>152</v>
      </c>
      <c r="E5" s="6" t="s">
        <v>178</v>
      </c>
      <c r="F5" s="6" t="s">
        <v>227</v>
      </c>
      <c r="G5" s="6" t="s">
        <v>305</v>
      </c>
      <c r="H5" s="6" t="s">
        <v>271</v>
      </c>
      <c r="I5" s="15" t="s">
        <v>151</v>
      </c>
      <c r="J5" s="6" t="s">
        <v>329</v>
      </c>
      <c r="K5" s="6" t="s">
        <v>329</v>
      </c>
      <c r="L5" s="6" t="s">
        <v>13</v>
      </c>
      <c r="M5" s="20">
        <v>100</v>
      </c>
      <c r="N5" s="20">
        <v>100</v>
      </c>
      <c r="O5" s="20">
        <v>100</v>
      </c>
      <c r="P5" s="20">
        <v>100</v>
      </c>
      <c r="Q5" s="7">
        <f t="shared" si="0"/>
        <v>100</v>
      </c>
    </row>
    <row r="6" spans="1:80" s="16" customFormat="1" ht="49.25" customHeight="1" x14ac:dyDescent="0.35">
      <c r="A6" s="15">
        <v>6</v>
      </c>
      <c r="B6" s="21" t="s">
        <v>42</v>
      </c>
      <c r="C6" s="22" t="s">
        <v>0</v>
      </c>
      <c r="D6" s="6" t="s">
        <v>45</v>
      </c>
      <c r="E6" s="6" t="s">
        <v>179</v>
      </c>
      <c r="F6" s="6" t="s">
        <v>228</v>
      </c>
      <c r="G6" s="6" t="s">
        <v>304</v>
      </c>
      <c r="H6" s="6" t="s">
        <v>271</v>
      </c>
      <c r="I6" s="15" t="s">
        <v>320</v>
      </c>
      <c r="J6" s="6" t="s">
        <v>329</v>
      </c>
      <c r="K6" s="6" t="s">
        <v>329</v>
      </c>
      <c r="L6" s="6" t="s">
        <v>13</v>
      </c>
      <c r="M6" s="20">
        <v>100</v>
      </c>
      <c r="N6" s="20">
        <v>100</v>
      </c>
      <c r="O6" s="20">
        <v>100</v>
      </c>
      <c r="P6" s="20">
        <v>100</v>
      </c>
      <c r="Q6" s="7">
        <f t="shared" si="0"/>
        <v>100</v>
      </c>
    </row>
    <row r="7" spans="1:80" s="16" customFormat="1" ht="49.25" customHeight="1" x14ac:dyDescent="0.35">
      <c r="A7" s="15">
        <v>7</v>
      </c>
      <c r="B7" s="21" t="s">
        <v>42</v>
      </c>
      <c r="C7" s="22" t="s">
        <v>0</v>
      </c>
      <c r="D7" s="6" t="s">
        <v>46</v>
      </c>
      <c r="E7" s="6" t="s">
        <v>180</v>
      </c>
      <c r="F7" s="6" t="s">
        <v>228</v>
      </c>
      <c r="G7" s="6" t="s">
        <v>305</v>
      </c>
      <c r="H7" s="6" t="s">
        <v>271</v>
      </c>
      <c r="I7" s="15" t="s">
        <v>320</v>
      </c>
      <c r="J7" s="6" t="s">
        <v>329</v>
      </c>
      <c r="K7" s="6" t="s">
        <v>329</v>
      </c>
      <c r="L7" s="6" t="s">
        <v>11</v>
      </c>
      <c r="M7" s="20">
        <v>0</v>
      </c>
      <c r="N7" s="20">
        <v>0</v>
      </c>
      <c r="O7" s="20">
        <v>0</v>
      </c>
      <c r="P7" s="20">
        <v>0</v>
      </c>
      <c r="Q7" s="7">
        <f t="shared" si="0"/>
        <v>0</v>
      </c>
    </row>
    <row r="8" spans="1:80" s="16" customFormat="1" ht="49.25" customHeight="1" x14ac:dyDescent="0.35">
      <c r="A8" s="15">
        <v>8</v>
      </c>
      <c r="B8" s="21" t="s">
        <v>42</v>
      </c>
      <c r="C8" s="22" t="s">
        <v>0</v>
      </c>
      <c r="D8" s="6" t="s">
        <v>153</v>
      </c>
      <c r="E8" s="6" t="s">
        <v>180</v>
      </c>
      <c r="F8" s="6" t="s">
        <v>228</v>
      </c>
      <c r="G8" s="6" t="s">
        <v>305</v>
      </c>
      <c r="H8" s="6" t="s">
        <v>271</v>
      </c>
      <c r="I8" s="15" t="s">
        <v>320</v>
      </c>
      <c r="J8" s="6" t="s">
        <v>329</v>
      </c>
      <c r="K8" s="6" t="s">
        <v>329</v>
      </c>
      <c r="L8" s="6" t="s">
        <v>11</v>
      </c>
      <c r="M8" s="20">
        <v>100</v>
      </c>
      <c r="N8" s="20">
        <v>100</v>
      </c>
      <c r="O8" s="20">
        <v>100</v>
      </c>
      <c r="P8" s="20">
        <v>100</v>
      </c>
      <c r="Q8" s="7">
        <f t="shared" si="0"/>
        <v>100</v>
      </c>
    </row>
    <row r="9" spans="1:80" s="16" customFormat="1" ht="49.25" customHeight="1" x14ac:dyDescent="0.35">
      <c r="A9" s="15">
        <v>9</v>
      </c>
      <c r="B9" s="21" t="s">
        <v>42</v>
      </c>
      <c r="C9" s="22" t="s">
        <v>0</v>
      </c>
      <c r="D9" s="6" t="s">
        <v>154</v>
      </c>
      <c r="E9" s="6" t="s">
        <v>180</v>
      </c>
      <c r="F9" s="6" t="s">
        <v>228</v>
      </c>
      <c r="G9" s="6" t="s">
        <v>305</v>
      </c>
      <c r="H9" s="6" t="s">
        <v>271</v>
      </c>
      <c r="I9" s="15" t="s">
        <v>320</v>
      </c>
      <c r="J9" s="6" t="s">
        <v>329</v>
      </c>
      <c r="K9" s="6" t="s">
        <v>329</v>
      </c>
      <c r="L9" s="6" t="s">
        <v>11</v>
      </c>
      <c r="M9" s="20">
        <v>100</v>
      </c>
      <c r="N9" s="20">
        <v>100</v>
      </c>
      <c r="O9" s="20">
        <v>100</v>
      </c>
      <c r="P9" s="20">
        <v>100</v>
      </c>
      <c r="Q9" s="7">
        <f t="shared" si="0"/>
        <v>100</v>
      </c>
    </row>
    <row r="10" spans="1:80" s="16" customFormat="1" ht="49.25" customHeight="1" x14ac:dyDescent="0.35">
      <c r="A10" s="15">
        <v>10</v>
      </c>
      <c r="B10" s="21" t="s">
        <v>42</v>
      </c>
      <c r="C10" s="22" t="s">
        <v>0</v>
      </c>
      <c r="D10" s="6" t="s">
        <v>47</v>
      </c>
      <c r="E10" s="6" t="s">
        <v>171</v>
      </c>
      <c r="F10" s="6" t="s">
        <v>228</v>
      </c>
      <c r="G10" s="6" t="s">
        <v>306</v>
      </c>
      <c r="H10" s="6" t="s">
        <v>271</v>
      </c>
      <c r="I10" s="15" t="s">
        <v>150</v>
      </c>
      <c r="J10" s="6" t="s">
        <v>328</v>
      </c>
      <c r="K10" s="6" t="s">
        <v>329</v>
      </c>
      <c r="L10" s="6" t="s">
        <v>9</v>
      </c>
      <c r="M10" s="20">
        <v>100</v>
      </c>
      <c r="N10" s="20">
        <v>100</v>
      </c>
      <c r="O10" s="20">
        <v>100</v>
      </c>
      <c r="P10" s="20">
        <v>100</v>
      </c>
      <c r="Q10" s="7">
        <f t="shared" si="0"/>
        <v>100</v>
      </c>
    </row>
    <row r="11" spans="1:80" s="16" customFormat="1" ht="49.25" customHeight="1" x14ac:dyDescent="0.35">
      <c r="A11" s="15">
        <v>11</v>
      </c>
      <c r="B11" s="21" t="s">
        <v>42</v>
      </c>
      <c r="C11" s="22" t="s">
        <v>0</v>
      </c>
      <c r="D11" s="6" t="s">
        <v>48</v>
      </c>
      <c r="E11" s="6" t="s">
        <v>181</v>
      </c>
      <c r="F11" s="6" t="s">
        <v>228</v>
      </c>
      <c r="G11" s="6" t="s">
        <v>307</v>
      </c>
      <c r="H11" s="6" t="s">
        <v>308</v>
      </c>
      <c r="I11" s="15" t="s">
        <v>151</v>
      </c>
      <c r="J11" s="6" t="s">
        <v>329</v>
      </c>
      <c r="K11" s="6" t="s">
        <v>329</v>
      </c>
      <c r="L11" s="6" t="s">
        <v>13</v>
      </c>
      <c r="M11" s="20">
        <v>100</v>
      </c>
      <c r="N11" s="20">
        <v>100</v>
      </c>
      <c r="O11" s="20">
        <v>100</v>
      </c>
      <c r="P11" s="20">
        <v>100</v>
      </c>
      <c r="Q11" s="7">
        <f t="shared" si="0"/>
        <v>100</v>
      </c>
    </row>
    <row r="12" spans="1:80" s="16" customFormat="1" ht="49.25" customHeight="1" x14ac:dyDescent="0.35">
      <c r="A12" s="15">
        <v>14</v>
      </c>
      <c r="B12" s="21" t="s">
        <v>42</v>
      </c>
      <c r="C12" s="22" t="s">
        <v>0</v>
      </c>
      <c r="D12" s="6" t="s">
        <v>50</v>
      </c>
      <c r="E12" s="6" t="s">
        <v>182</v>
      </c>
      <c r="F12" s="6" t="s">
        <v>228</v>
      </c>
      <c r="G12" s="6" t="s">
        <v>310</v>
      </c>
      <c r="H12" s="6" t="s">
        <v>271</v>
      </c>
      <c r="I12" s="15" t="s">
        <v>151</v>
      </c>
      <c r="J12" s="6" t="s">
        <v>329</v>
      </c>
      <c r="K12" s="6" t="s">
        <v>329</v>
      </c>
      <c r="L12" s="6" t="s">
        <v>13</v>
      </c>
      <c r="M12" s="20">
        <v>100</v>
      </c>
      <c r="N12" s="20">
        <v>100</v>
      </c>
      <c r="O12" s="20">
        <v>100</v>
      </c>
      <c r="P12" s="20">
        <v>75</v>
      </c>
      <c r="Q12" s="7">
        <f t="shared" si="0"/>
        <v>95</v>
      </c>
    </row>
    <row r="13" spans="1:80" s="16" customFormat="1" ht="49.25" customHeight="1" x14ac:dyDescent="0.35">
      <c r="A13" s="15">
        <v>19</v>
      </c>
      <c r="B13" s="21" t="s">
        <v>42</v>
      </c>
      <c r="C13" s="22" t="s">
        <v>1</v>
      </c>
      <c r="D13" s="6" t="s">
        <v>54</v>
      </c>
      <c r="E13" s="6" t="s">
        <v>183</v>
      </c>
      <c r="F13" s="6" t="s">
        <v>226</v>
      </c>
      <c r="G13" s="6" t="s">
        <v>317</v>
      </c>
      <c r="H13" s="6" t="s">
        <v>271</v>
      </c>
      <c r="I13" s="15" t="s">
        <v>320</v>
      </c>
      <c r="J13" s="6" t="s">
        <v>329</v>
      </c>
      <c r="K13" s="6" t="s">
        <v>329</v>
      </c>
      <c r="L13" s="6" t="s">
        <v>13</v>
      </c>
      <c r="M13" s="20">
        <v>100</v>
      </c>
      <c r="N13" s="20">
        <v>100</v>
      </c>
      <c r="O13" s="20">
        <v>100</v>
      </c>
      <c r="P13" s="20">
        <v>100</v>
      </c>
      <c r="Q13" s="7">
        <f t="shared" ref="Q13:Q44" si="1">M13*0.2+N13*0.2+O13*0.4+P13*0.2</f>
        <v>100</v>
      </c>
    </row>
    <row r="14" spans="1:80" s="16" customFormat="1" ht="49.25" customHeight="1" x14ac:dyDescent="0.35">
      <c r="A14" s="15">
        <v>20</v>
      </c>
      <c r="B14" s="21" t="s">
        <v>42</v>
      </c>
      <c r="C14" s="22" t="s">
        <v>1</v>
      </c>
      <c r="D14" s="6" t="s">
        <v>55</v>
      </c>
      <c r="E14" s="6" t="s">
        <v>418</v>
      </c>
      <c r="F14" s="6" t="s">
        <v>229</v>
      </c>
      <c r="G14" s="6" t="s">
        <v>318</v>
      </c>
      <c r="H14" s="6" t="s">
        <v>294</v>
      </c>
      <c r="I14" s="15" t="s">
        <v>320</v>
      </c>
      <c r="J14" s="6" t="s">
        <v>329</v>
      </c>
      <c r="K14" s="6" t="s">
        <v>329</v>
      </c>
      <c r="L14" s="6" t="s">
        <v>10</v>
      </c>
      <c r="M14" s="20">
        <v>100</v>
      </c>
      <c r="N14" s="20">
        <v>100</v>
      </c>
      <c r="O14" s="20">
        <v>75</v>
      </c>
      <c r="P14" s="20">
        <v>100</v>
      </c>
      <c r="Q14" s="7">
        <f t="shared" si="1"/>
        <v>90</v>
      </c>
    </row>
    <row r="15" spans="1:80" s="16" customFormat="1" ht="49.25" customHeight="1" x14ac:dyDescent="0.35">
      <c r="A15" s="15">
        <v>21</v>
      </c>
      <c r="B15" s="21" t="s">
        <v>42</v>
      </c>
      <c r="C15" s="22" t="s">
        <v>1</v>
      </c>
      <c r="D15" s="6" t="s">
        <v>56</v>
      </c>
      <c r="E15" s="6" t="s">
        <v>184</v>
      </c>
      <c r="F15" s="6" t="s">
        <v>230</v>
      </c>
      <c r="G15" s="6" t="s">
        <v>319</v>
      </c>
      <c r="H15" s="6" t="s">
        <v>271</v>
      </c>
      <c r="I15" s="15" t="s">
        <v>320</v>
      </c>
      <c r="J15" s="6" t="s">
        <v>329</v>
      </c>
      <c r="K15" s="6" t="s">
        <v>329</v>
      </c>
      <c r="L15" s="6" t="s">
        <v>10</v>
      </c>
      <c r="M15" s="20">
        <v>100</v>
      </c>
      <c r="N15" s="20">
        <v>0</v>
      </c>
      <c r="O15" s="20">
        <v>0</v>
      </c>
      <c r="P15" s="20">
        <v>0</v>
      </c>
      <c r="Q15" s="7">
        <f t="shared" si="1"/>
        <v>20</v>
      </c>
    </row>
    <row r="16" spans="1:80" s="16" customFormat="1" ht="49.25" customHeight="1" x14ac:dyDescent="0.35">
      <c r="A16" s="15">
        <v>22</v>
      </c>
      <c r="B16" s="21" t="s">
        <v>42</v>
      </c>
      <c r="C16" s="22" t="s">
        <v>1</v>
      </c>
      <c r="D16" s="6" t="s">
        <v>57</v>
      </c>
      <c r="E16" s="6" t="s">
        <v>185</v>
      </c>
      <c r="F16" s="6" t="s">
        <v>231</v>
      </c>
      <c r="G16" s="6" t="s">
        <v>320</v>
      </c>
      <c r="H16" s="6" t="s">
        <v>271</v>
      </c>
      <c r="I16" s="15" t="s">
        <v>320</v>
      </c>
      <c r="J16" s="6" t="s">
        <v>329</v>
      </c>
      <c r="K16" s="6" t="s">
        <v>329</v>
      </c>
      <c r="L16" s="6" t="s">
        <v>10</v>
      </c>
      <c r="M16" s="20">
        <v>100</v>
      </c>
      <c r="N16" s="20">
        <v>100</v>
      </c>
      <c r="O16" s="20">
        <v>100</v>
      </c>
      <c r="P16" s="20">
        <v>100</v>
      </c>
      <c r="Q16" s="7">
        <f t="shared" si="1"/>
        <v>100</v>
      </c>
    </row>
    <row r="17" spans="1:17" s="16" customFormat="1" ht="49.25" customHeight="1" x14ac:dyDescent="0.35">
      <c r="A17" s="15">
        <v>23</v>
      </c>
      <c r="B17" s="21" t="s">
        <v>42</v>
      </c>
      <c r="C17" s="22" t="s">
        <v>2</v>
      </c>
      <c r="D17" s="6" t="s">
        <v>58</v>
      </c>
      <c r="E17" s="6" t="s">
        <v>186</v>
      </c>
      <c r="F17" s="6" t="s">
        <v>232</v>
      </c>
      <c r="G17" s="6" t="s">
        <v>321</v>
      </c>
      <c r="H17" s="6" t="s">
        <v>266</v>
      </c>
      <c r="I17" s="15" t="s">
        <v>151</v>
      </c>
      <c r="J17" s="6" t="s">
        <v>329</v>
      </c>
      <c r="K17" s="6" t="s">
        <v>329</v>
      </c>
      <c r="L17" s="6" t="s">
        <v>13</v>
      </c>
      <c r="M17" s="20">
        <v>75</v>
      </c>
      <c r="N17" s="20">
        <v>100</v>
      </c>
      <c r="O17" s="20">
        <v>100</v>
      </c>
      <c r="P17" s="20">
        <v>100</v>
      </c>
      <c r="Q17" s="7">
        <f t="shared" si="1"/>
        <v>95</v>
      </c>
    </row>
    <row r="18" spans="1:17" s="16" customFormat="1" ht="49.25" customHeight="1" x14ac:dyDescent="0.35">
      <c r="A18" s="15">
        <v>24</v>
      </c>
      <c r="B18" s="21" t="s">
        <v>42</v>
      </c>
      <c r="C18" s="22" t="s">
        <v>2</v>
      </c>
      <c r="D18" s="6" t="s">
        <v>59</v>
      </c>
      <c r="E18" s="6" t="s">
        <v>186</v>
      </c>
      <c r="F18" s="6" t="s">
        <v>233</v>
      </c>
      <c r="G18" s="6" t="s">
        <v>322</v>
      </c>
      <c r="H18" s="6" t="s">
        <v>271</v>
      </c>
      <c r="I18" s="15" t="s">
        <v>151</v>
      </c>
      <c r="J18" s="6" t="s">
        <v>329</v>
      </c>
      <c r="K18" s="6" t="s">
        <v>329</v>
      </c>
      <c r="L18" s="6" t="s">
        <v>12</v>
      </c>
      <c r="M18" s="20">
        <v>75</v>
      </c>
      <c r="N18" s="20">
        <v>100</v>
      </c>
      <c r="O18" s="20">
        <v>100</v>
      </c>
      <c r="P18" s="20">
        <v>100</v>
      </c>
      <c r="Q18" s="7">
        <f t="shared" si="1"/>
        <v>95</v>
      </c>
    </row>
    <row r="19" spans="1:17" s="16" customFormat="1" ht="49.25" customHeight="1" x14ac:dyDescent="0.35">
      <c r="A19" s="15">
        <v>25</v>
      </c>
      <c r="B19" s="21" t="s">
        <v>42</v>
      </c>
      <c r="C19" s="22" t="s">
        <v>2</v>
      </c>
      <c r="D19" s="6" t="s">
        <v>60</v>
      </c>
      <c r="E19" s="6" t="s">
        <v>171</v>
      </c>
      <c r="F19" s="6" t="s">
        <v>228</v>
      </c>
      <c r="G19" s="6" t="s">
        <v>323</v>
      </c>
      <c r="H19" s="6" t="s">
        <v>266</v>
      </c>
      <c r="I19" s="15" t="s">
        <v>149</v>
      </c>
      <c r="J19" s="6" t="s">
        <v>328</v>
      </c>
      <c r="K19" s="6" t="s">
        <v>329</v>
      </c>
      <c r="L19" s="6" t="s">
        <v>12</v>
      </c>
      <c r="M19" s="20">
        <v>100</v>
      </c>
      <c r="N19" s="20">
        <v>100</v>
      </c>
      <c r="O19" s="20">
        <v>100</v>
      </c>
      <c r="P19" s="20">
        <v>100</v>
      </c>
      <c r="Q19" s="7">
        <f t="shared" si="1"/>
        <v>100</v>
      </c>
    </row>
    <row r="20" spans="1:17" s="16" customFormat="1" ht="49.25" customHeight="1" x14ac:dyDescent="0.35">
      <c r="A20" s="15">
        <v>26</v>
      </c>
      <c r="B20" s="21" t="s">
        <v>42</v>
      </c>
      <c r="C20" s="22" t="s">
        <v>2</v>
      </c>
      <c r="D20" s="6" t="s">
        <v>61</v>
      </c>
      <c r="E20" s="6" t="s">
        <v>171</v>
      </c>
      <c r="F20" s="6" t="s">
        <v>228</v>
      </c>
      <c r="G20" s="6" t="s">
        <v>325</v>
      </c>
      <c r="H20" s="6" t="s">
        <v>271</v>
      </c>
      <c r="I20" s="15" t="s">
        <v>320</v>
      </c>
      <c r="J20" s="6" t="s">
        <v>328</v>
      </c>
      <c r="K20" s="6" t="s">
        <v>329</v>
      </c>
      <c r="L20" s="6" t="s">
        <v>12</v>
      </c>
      <c r="M20" s="20">
        <v>100</v>
      </c>
      <c r="N20" s="20">
        <v>100</v>
      </c>
      <c r="O20" s="20">
        <v>100</v>
      </c>
      <c r="P20" s="20">
        <v>100</v>
      </c>
      <c r="Q20" s="7">
        <f t="shared" si="1"/>
        <v>100</v>
      </c>
    </row>
    <row r="21" spans="1:17" s="16" customFormat="1" ht="49.25" customHeight="1" x14ac:dyDescent="0.35">
      <c r="A21" s="15">
        <v>27</v>
      </c>
      <c r="B21" s="21" t="s">
        <v>42</v>
      </c>
      <c r="C21" s="22" t="s">
        <v>2</v>
      </c>
      <c r="D21" s="6" t="s">
        <v>62</v>
      </c>
      <c r="E21" s="6" t="s">
        <v>186</v>
      </c>
      <c r="F21" s="6" t="s">
        <v>234</v>
      </c>
      <c r="G21" s="6" t="s">
        <v>324</v>
      </c>
      <c r="H21" s="6" t="s">
        <v>271</v>
      </c>
      <c r="I21" s="15" t="s">
        <v>320</v>
      </c>
      <c r="J21" s="6" t="s">
        <v>329</v>
      </c>
      <c r="K21" s="6" t="s">
        <v>329</v>
      </c>
      <c r="L21" s="6" t="s">
        <v>11</v>
      </c>
      <c r="M21" s="20">
        <v>100</v>
      </c>
      <c r="N21" s="20">
        <v>100</v>
      </c>
      <c r="O21" s="20">
        <v>100</v>
      </c>
      <c r="P21" s="20">
        <v>100</v>
      </c>
      <c r="Q21" s="7">
        <f t="shared" si="1"/>
        <v>100</v>
      </c>
    </row>
    <row r="22" spans="1:17" s="16" customFormat="1" ht="49.25" customHeight="1" x14ac:dyDescent="0.35">
      <c r="A22" s="15">
        <v>28</v>
      </c>
      <c r="B22" s="21" t="s">
        <v>42</v>
      </c>
      <c r="C22" s="22" t="s">
        <v>2</v>
      </c>
      <c r="D22" s="6" t="s">
        <v>63</v>
      </c>
      <c r="E22" s="6" t="s">
        <v>187</v>
      </c>
      <c r="F22" s="6" t="s">
        <v>235</v>
      </c>
      <c r="G22" s="6" t="s">
        <v>326</v>
      </c>
      <c r="H22" s="6" t="s">
        <v>271</v>
      </c>
      <c r="I22" s="15" t="s">
        <v>320</v>
      </c>
      <c r="J22" s="6" t="s">
        <v>329</v>
      </c>
      <c r="K22" s="6" t="s">
        <v>329</v>
      </c>
      <c r="L22" s="6" t="s">
        <v>13</v>
      </c>
      <c r="M22" s="20">
        <v>100</v>
      </c>
      <c r="N22" s="20">
        <v>100</v>
      </c>
      <c r="O22" s="20">
        <v>100</v>
      </c>
      <c r="P22" s="20">
        <v>100</v>
      </c>
      <c r="Q22" s="7">
        <f t="shared" si="1"/>
        <v>100</v>
      </c>
    </row>
    <row r="23" spans="1:17" s="16" customFormat="1" ht="49.25" customHeight="1" x14ac:dyDescent="0.35">
      <c r="A23" s="15">
        <v>29</v>
      </c>
      <c r="B23" s="21" t="s">
        <v>42</v>
      </c>
      <c r="C23" s="22" t="s">
        <v>2</v>
      </c>
      <c r="D23" s="6" t="s">
        <v>64</v>
      </c>
      <c r="E23" s="6" t="s">
        <v>188</v>
      </c>
      <c r="F23" s="6" t="s">
        <v>228</v>
      </c>
      <c r="G23" s="6" t="s">
        <v>268</v>
      </c>
      <c r="H23" s="6" t="s">
        <v>266</v>
      </c>
      <c r="I23" s="15" t="s">
        <v>151</v>
      </c>
      <c r="J23" s="6" t="s">
        <v>329</v>
      </c>
      <c r="K23" s="6" t="s">
        <v>329</v>
      </c>
      <c r="L23" s="6" t="s">
        <v>11</v>
      </c>
      <c r="M23" s="20">
        <v>100</v>
      </c>
      <c r="N23" s="20">
        <v>100</v>
      </c>
      <c r="O23" s="20">
        <v>100</v>
      </c>
      <c r="P23" s="20">
        <v>100</v>
      </c>
      <c r="Q23" s="7">
        <f t="shared" si="1"/>
        <v>100</v>
      </c>
    </row>
    <row r="24" spans="1:17" s="16" customFormat="1" ht="49.25" customHeight="1" x14ac:dyDescent="0.35">
      <c r="A24" s="15">
        <v>30</v>
      </c>
      <c r="B24" s="21" t="s">
        <v>42</v>
      </c>
      <c r="C24" s="22" t="s">
        <v>2</v>
      </c>
      <c r="D24" s="6" t="s">
        <v>65</v>
      </c>
      <c r="E24" s="6" t="s">
        <v>188</v>
      </c>
      <c r="F24" s="6" t="s">
        <v>236</v>
      </c>
      <c r="G24" s="6" t="s">
        <v>269</v>
      </c>
      <c r="H24" s="6" t="s">
        <v>266</v>
      </c>
      <c r="I24" s="15" t="s">
        <v>151</v>
      </c>
      <c r="J24" s="6" t="s">
        <v>329</v>
      </c>
      <c r="K24" s="6" t="s">
        <v>329</v>
      </c>
      <c r="L24" s="6" t="s">
        <v>11</v>
      </c>
      <c r="M24" s="20">
        <v>100</v>
      </c>
      <c r="N24" s="20">
        <v>100</v>
      </c>
      <c r="O24" s="20">
        <v>100</v>
      </c>
      <c r="P24" s="20">
        <v>100</v>
      </c>
      <c r="Q24" s="7">
        <f t="shared" si="1"/>
        <v>100</v>
      </c>
    </row>
    <row r="25" spans="1:17" s="16" customFormat="1" ht="49.25" customHeight="1" x14ac:dyDescent="0.35">
      <c r="A25" s="15">
        <v>32</v>
      </c>
      <c r="B25" s="21" t="s">
        <v>42</v>
      </c>
      <c r="C25" s="22" t="s">
        <v>2</v>
      </c>
      <c r="D25" s="6" t="s">
        <v>166</v>
      </c>
      <c r="E25" s="6" t="s">
        <v>189</v>
      </c>
      <c r="F25" s="6" t="s">
        <v>237</v>
      </c>
      <c r="G25" s="6" t="s">
        <v>270</v>
      </c>
      <c r="H25" s="6" t="s">
        <v>266</v>
      </c>
      <c r="I25" s="15" t="s">
        <v>151</v>
      </c>
      <c r="J25" s="6" t="s">
        <v>329</v>
      </c>
      <c r="K25" s="6" t="s">
        <v>329</v>
      </c>
      <c r="L25" s="6" t="s">
        <v>10</v>
      </c>
      <c r="M25" s="20">
        <v>100</v>
      </c>
      <c r="N25" s="20">
        <v>100</v>
      </c>
      <c r="O25" s="20">
        <v>100</v>
      </c>
      <c r="P25" s="20">
        <v>100</v>
      </c>
      <c r="Q25" s="7">
        <f t="shared" si="1"/>
        <v>100</v>
      </c>
    </row>
    <row r="26" spans="1:17" s="16" customFormat="1" ht="49.25" customHeight="1" x14ac:dyDescent="0.35">
      <c r="A26" s="15">
        <v>33</v>
      </c>
      <c r="B26" s="21" t="s">
        <v>42</v>
      </c>
      <c r="C26" s="22" t="s">
        <v>2</v>
      </c>
      <c r="D26" s="6" t="s">
        <v>66</v>
      </c>
      <c r="E26" s="6" t="s">
        <v>190</v>
      </c>
      <c r="F26" s="6" t="s">
        <v>238</v>
      </c>
      <c r="G26" s="6" t="s">
        <v>272</v>
      </c>
      <c r="H26" s="6" t="s">
        <v>271</v>
      </c>
      <c r="I26" s="15" t="s">
        <v>320</v>
      </c>
      <c r="J26" s="6" t="s">
        <v>329</v>
      </c>
      <c r="K26" s="6" t="s">
        <v>329</v>
      </c>
      <c r="L26" s="6" t="s">
        <v>10</v>
      </c>
      <c r="M26" s="20">
        <v>100</v>
      </c>
      <c r="N26" s="20">
        <v>100</v>
      </c>
      <c r="O26" s="20">
        <v>100</v>
      </c>
      <c r="P26" s="20">
        <v>100</v>
      </c>
      <c r="Q26" s="7">
        <f t="shared" si="1"/>
        <v>100</v>
      </c>
    </row>
    <row r="27" spans="1:17" s="16" customFormat="1" ht="49.25" customHeight="1" x14ac:dyDescent="0.35">
      <c r="A27" s="15">
        <v>34</v>
      </c>
      <c r="B27" s="21" t="s">
        <v>42</v>
      </c>
      <c r="C27" s="22" t="s">
        <v>2</v>
      </c>
      <c r="D27" s="6" t="s">
        <v>67</v>
      </c>
      <c r="E27" s="6" t="s">
        <v>185</v>
      </c>
      <c r="F27" s="6" t="s">
        <v>239</v>
      </c>
      <c r="G27" s="6" t="s">
        <v>273</v>
      </c>
      <c r="H27" s="6" t="s">
        <v>271</v>
      </c>
      <c r="I27" s="15" t="s">
        <v>320</v>
      </c>
      <c r="J27" s="6" t="s">
        <v>329</v>
      </c>
      <c r="K27" s="6" t="s">
        <v>329</v>
      </c>
      <c r="L27" s="6" t="s">
        <v>11</v>
      </c>
      <c r="M27" s="20">
        <v>100</v>
      </c>
      <c r="N27" s="20">
        <v>100</v>
      </c>
      <c r="O27" s="20">
        <v>100</v>
      </c>
      <c r="P27" s="20">
        <v>100</v>
      </c>
      <c r="Q27" s="7">
        <f t="shared" si="1"/>
        <v>100</v>
      </c>
    </row>
    <row r="28" spans="1:17" s="16" customFormat="1" ht="49.25" customHeight="1" x14ac:dyDescent="0.35">
      <c r="A28" s="15">
        <v>35</v>
      </c>
      <c r="B28" s="21" t="s">
        <v>42</v>
      </c>
      <c r="C28" s="22" t="s">
        <v>70</v>
      </c>
      <c r="D28" s="6" t="s">
        <v>68</v>
      </c>
      <c r="E28" s="6" t="s">
        <v>183</v>
      </c>
      <c r="F28" s="6" t="s">
        <v>228</v>
      </c>
      <c r="G28" s="6" t="s">
        <v>274</v>
      </c>
      <c r="H28" s="6" t="s">
        <v>271</v>
      </c>
      <c r="I28" s="15" t="s">
        <v>320</v>
      </c>
      <c r="J28" s="6" t="s">
        <v>329</v>
      </c>
      <c r="K28" s="6" t="s">
        <v>329</v>
      </c>
      <c r="L28" s="6" t="s">
        <v>10</v>
      </c>
      <c r="M28" s="20">
        <v>100</v>
      </c>
      <c r="N28" s="20">
        <v>100</v>
      </c>
      <c r="O28" s="20">
        <v>100</v>
      </c>
      <c r="P28" s="20">
        <v>100</v>
      </c>
      <c r="Q28" s="7">
        <f t="shared" si="1"/>
        <v>100</v>
      </c>
    </row>
    <row r="29" spans="1:17" s="16" customFormat="1" ht="49.25" customHeight="1" x14ac:dyDescent="0.35">
      <c r="A29" s="15">
        <v>36</v>
      </c>
      <c r="B29" s="21" t="s">
        <v>42</v>
      </c>
      <c r="C29" s="22" t="s">
        <v>70</v>
      </c>
      <c r="D29" s="6" t="s">
        <v>165</v>
      </c>
      <c r="E29" s="6" t="s">
        <v>173</v>
      </c>
      <c r="F29" s="6" t="s">
        <v>228</v>
      </c>
      <c r="G29" s="6" t="s">
        <v>275</v>
      </c>
      <c r="H29" s="6" t="s">
        <v>271</v>
      </c>
      <c r="I29" s="15" t="s">
        <v>320</v>
      </c>
      <c r="J29" s="6" t="s">
        <v>329</v>
      </c>
      <c r="K29" s="6" t="s">
        <v>329</v>
      </c>
      <c r="L29" s="6" t="s">
        <v>13</v>
      </c>
      <c r="M29" s="20">
        <v>100</v>
      </c>
      <c r="N29" s="20">
        <v>100</v>
      </c>
      <c r="O29" s="20">
        <v>100</v>
      </c>
      <c r="P29" s="20">
        <v>100</v>
      </c>
      <c r="Q29" s="7">
        <f t="shared" si="1"/>
        <v>100</v>
      </c>
    </row>
    <row r="30" spans="1:17" s="16" customFormat="1" ht="49.25" customHeight="1" x14ac:dyDescent="0.35">
      <c r="A30" s="15">
        <v>37</v>
      </c>
      <c r="B30" s="21" t="s">
        <v>42</v>
      </c>
      <c r="C30" s="22" t="s">
        <v>70</v>
      </c>
      <c r="D30" s="6" t="s">
        <v>69</v>
      </c>
      <c r="E30" s="6" t="s">
        <v>436</v>
      </c>
      <c r="F30" s="6" t="s">
        <v>228</v>
      </c>
      <c r="G30" s="6" t="s">
        <v>276</v>
      </c>
      <c r="H30" s="6" t="s">
        <v>277</v>
      </c>
      <c r="I30" s="15" t="s">
        <v>150</v>
      </c>
      <c r="J30" s="6" t="s">
        <v>329</v>
      </c>
      <c r="K30" s="6" t="s">
        <v>329</v>
      </c>
      <c r="L30" s="6" t="s">
        <v>12</v>
      </c>
      <c r="M30" s="20">
        <v>100</v>
      </c>
      <c r="N30" s="20">
        <v>100</v>
      </c>
      <c r="O30" s="20">
        <v>100</v>
      </c>
      <c r="P30" s="20">
        <v>75</v>
      </c>
      <c r="Q30" s="7">
        <f t="shared" si="1"/>
        <v>95</v>
      </c>
    </row>
    <row r="31" spans="1:17" s="16" customFormat="1" ht="49.25" customHeight="1" x14ac:dyDescent="0.35">
      <c r="A31" s="15">
        <v>38</v>
      </c>
      <c r="B31" s="23" t="s">
        <v>4</v>
      </c>
      <c r="C31" s="22" t="s">
        <v>3</v>
      </c>
      <c r="D31" s="7" t="s">
        <v>116</v>
      </c>
      <c r="E31" s="7" t="s">
        <v>191</v>
      </c>
      <c r="F31" s="7" t="s">
        <v>228</v>
      </c>
      <c r="G31" s="7" t="s">
        <v>278</v>
      </c>
      <c r="H31" s="7" t="s">
        <v>279</v>
      </c>
      <c r="I31" s="15" t="s">
        <v>151</v>
      </c>
      <c r="J31" s="7" t="s">
        <v>329</v>
      </c>
      <c r="K31" s="7" t="s">
        <v>329</v>
      </c>
      <c r="L31" s="8" t="s">
        <v>13</v>
      </c>
      <c r="M31" s="20">
        <v>100</v>
      </c>
      <c r="N31" s="20">
        <v>100</v>
      </c>
      <c r="O31" s="20">
        <v>100</v>
      </c>
      <c r="P31" s="20">
        <v>90</v>
      </c>
      <c r="Q31" s="7">
        <f t="shared" si="1"/>
        <v>98</v>
      </c>
    </row>
    <row r="32" spans="1:17" s="16" customFormat="1" ht="49.25" customHeight="1" x14ac:dyDescent="0.35">
      <c r="A32" s="15">
        <v>39</v>
      </c>
      <c r="B32" s="23" t="s">
        <v>4</v>
      </c>
      <c r="C32" s="22" t="s">
        <v>3</v>
      </c>
      <c r="D32" s="7" t="s">
        <v>117</v>
      </c>
      <c r="E32" s="7" t="s">
        <v>191</v>
      </c>
      <c r="F32" s="7" t="s">
        <v>228</v>
      </c>
      <c r="G32" s="7" t="s">
        <v>280</v>
      </c>
      <c r="H32" s="7" t="s">
        <v>271</v>
      </c>
      <c r="I32" s="15" t="s">
        <v>150</v>
      </c>
      <c r="J32" s="7" t="s">
        <v>329</v>
      </c>
      <c r="K32" s="7" t="s">
        <v>329</v>
      </c>
      <c r="L32" s="8" t="s">
        <v>10</v>
      </c>
      <c r="M32" s="20">
        <v>100</v>
      </c>
      <c r="N32" s="20">
        <v>100</v>
      </c>
      <c r="O32" s="20">
        <v>100</v>
      </c>
      <c r="P32" s="20">
        <v>100</v>
      </c>
      <c r="Q32" s="7">
        <f t="shared" si="1"/>
        <v>100</v>
      </c>
    </row>
    <row r="33" spans="1:17" s="16" customFormat="1" ht="49.25" customHeight="1" x14ac:dyDescent="0.35">
      <c r="A33" s="15">
        <v>40</v>
      </c>
      <c r="B33" s="23" t="s">
        <v>4</v>
      </c>
      <c r="C33" s="22" t="s">
        <v>3</v>
      </c>
      <c r="D33" s="7" t="s">
        <v>118</v>
      </c>
      <c r="E33" s="7" t="s">
        <v>191</v>
      </c>
      <c r="F33" s="7" t="s">
        <v>228</v>
      </c>
      <c r="G33" s="7" t="s">
        <v>281</v>
      </c>
      <c r="H33" s="7" t="s">
        <v>282</v>
      </c>
      <c r="I33" s="15" t="s">
        <v>151</v>
      </c>
      <c r="J33" s="7" t="s">
        <v>329</v>
      </c>
      <c r="K33" s="7" t="s">
        <v>329</v>
      </c>
      <c r="L33" s="8" t="s">
        <v>13</v>
      </c>
      <c r="M33" s="20">
        <v>100</v>
      </c>
      <c r="N33" s="20">
        <v>100</v>
      </c>
      <c r="O33" s="20">
        <v>100</v>
      </c>
      <c r="P33" s="20">
        <v>100</v>
      </c>
      <c r="Q33" s="7">
        <f t="shared" si="1"/>
        <v>100</v>
      </c>
    </row>
    <row r="34" spans="1:17" s="16" customFormat="1" ht="49.25" customHeight="1" x14ac:dyDescent="0.35">
      <c r="A34" s="15">
        <v>41</v>
      </c>
      <c r="B34" s="23" t="s">
        <v>4</v>
      </c>
      <c r="C34" s="22" t="s">
        <v>3</v>
      </c>
      <c r="D34" s="7" t="s">
        <v>119</v>
      </c>
      <c r="E34" s="7" t="s">
        <v>192</v>
      </c>
      <c r="F34" s="7" t="s">
        <v>228</v>
      </c>
      <c r="G34" s="7" t="s">
        <v>283</v>
      </c>
      <c r="H34" s="7" t="s">
        <v>284</v>
      </c>
      <c r="I34" s="15" t="s">
        <v>149</v>
      </c>
      <c r="J34" s="7" t="s">
        <v>329</v>
      </c>
      <c r="K34" s="7" t="s">
        <v>329</v>
      </c>
      <c r="L34" s="8" t="s">
        <v>13</v>
      </c>
      <c r="M34" s="20">
        <v>100</v>
      </c>
      <c r="N34" s="20">
        <v>100</v>
      </c>
      <c r="O34" s="20">
        <v>100</v>
      </c>
      <c r="P34" s="20">
        <v>100</v>
      </c>
      <c r="Q34" s="7">
        <f t="shared" si="1"/>
        <v>100</v>
      </c>
    </row>
    <row r="35" spans="1:17" s="16" customFormat="1" ht="49.25" customHeight="1" x14ac:dyDescent="0.35">
      <c r="A35" s="15">
        <v>42</v>
      </c>
      <c r="B35" s="23" t="s">
        <v>4</v>
      </c>
      <c r="C35" s="22" t="s">
        <v>3</v>
      </c>
      <c r="D35" s="7" t="s">
        <v>120</v>
      </c>
      <c r="E35" s="7" t="s">
        <v>191</v>
      </c>
      <c r="F35" s="7" t="s">
        <v>228</v>
      </c>
      <c r="G35" s="7" t="s">
        <v>285</v>
      </c>
      <c r="H35" s="7" t="s">
        <v>286</v>
      </c>
      <c r="I35" s="15" t="s">
        <v>151</v>
      </c>
      <c r="J35" s="7" t="s">
        <v>329</v>
      </c>
      <c r="K35" s="7" t="s">
        <v>329</v>
      </c>
      <c r="L35" s="8" t="s">
        <v>13</v>
      </c>
      <c r="M35" s="20">
        <v>100</v>
      </c>
      <c r="N35" s="20">
        <v>100</v>
      </c>
      <c r="O35" s="20">
        <v>100</v>
      </c>
      <c r="P35" s="20">
        <v>100</v>
      </c>
      <c r="Q35" s="7">
        <f t="shared" si="1"/>
        <v>100</v>
      </c>
    </row>
    <row r="36" spans="1:17" s="16" customFormat="1" ht="49.25" customHeight="1" x14ac:dyDescent="0.35">
      <c r="A36" s="15">
        <v>43</v>
      </c>
      <c r="B36" s="23" t="s">
        <v>4</v>
      </c>
      <c r="C36" s="22" t="s">
        <v>3</v>
      </c>
      <c r="D36" s="7" t="s">
        <v>164</v>
      </c>
      <c r="E36" s="7" t="s">
        <v>191</v>
      </c>
      <c r="F36" s="7" t="s">
        <v>228</v>
      </c>
      <c r="G36" s="7" t="s">
        <v>287</v>
      </c>
      <c r="H36" s="7" t="s">
        <v>271</v>
      </c>
      <c r="I36" s="15" t="s">
        <v>151</v>
      </c>
      <c r="J36" s="7" t="s">
        <v>329</v>
      </c>
      <c r="K36" s="7" t="s">
        <v>329</v>
      </c>
      <c r="L36" s="8" t="s">
        <v>13</v>
      </c>
      <c r="M36" s="20">
        <v>100</v>
      </c>
      <c r="N36" s="20">
        <v>100</v>
      </c>
      <c r="O36" s="20">
        <v>100</v>
      </c>
      <c r="P36" s="20">
        <v>100</v>
      </c>
      <c r="Q36" s="7">
        <f t="shared" si="1"/>
        <v>100</v>
      </c>
    </row>
    <row r="37" spans="1:17" s="16" customFormat="1" ht="49.25" customHeight="1" x14ac:dyDescent="0.35">
      <c r="A37" s="15">
        <v>44</v>
      </c>
      <c r="B37" s="23" t="s">
        <v>4</v>
      </c>
      <c r="C37" s="22" t="s">
        <v>3</v>
      </c>
      <c r="D37" s="7" t="s">
        <v>121</v>
      </c>
      <c r="E37" s="7" t="s">
        <v>193</v>
      </c>
      <c r="F37" s="7" t="s">
        <v>259</v>
      </c>
      <c r="G37" s="7" t="s">
        <v>288</v>
      </c>
      <c r="H37" s="7" t="s">
        <v>271</v>
      </c>
      <c r="I37" s="15" t="s">
        <v>320</v>
      </c>
      <c r="J37" s="7" t="s">
        <v>329</v>
      </c>
      <c r="K37" s="7" t="s">
        <v>329</v>
      </c>
      <c r="L37" s="8" t="s">
        <v>10</v>
      </c>
      <c r="M37" s="20">
        <v>100</v>
      </c>
      <c r="N37" s="20">
        <v>100</v>
      </c>
      <c r="O37" s="20">
        <v>100</v>
      </c>
      <c r="P37" s="20">
        <v>100</v>
      </c>
      <c r="Q37" s="7">
        <f t="shared" si="1"/>
        <v>100</v>
      </c>
    </row>
    <row r="38" spans="1:17" s="16" customFormat="1" ht="49.25" customHeight="1" x14ac:dyDescent="0.35">
      <c r="A38" s="15">
        <v>45</v>
      </c>
      <c r="B38" s="23" t="s">
        <v>4</v>
      </c>
      <c r="C38" s="22" t="s">
        <v>4</v>
      </c>
      <c r="D38" s="7" t="s">
        <v>122</v>
      </c>
      <c r="E38" s="7" t="s">
        <v>419</v>
      </c>
      <c r="F38" s="7" t="s">
        <v>228</v>
      </c>
      <c r="G38" s="7" t="s">
        <v>289</v>
      </c>
      <c r="H38" s="7" t="s">
        <v>290</v>
      </c>
      <c r="I38" s="15" t="s">
        <v>151</v>
      </c>
      <c r="J38" s="7" t="s">
        <v>329</v>
      </c>
      <c r="K38" s="7" t="s">
        <v>329</v>
      </c>
      <c r="L38" s="8" t="s">
        <v>13</v>
      </c>
      <c r="M38" s="20">
        <v>100</v>
      </c>
      <c r="N38" s="20">
        <v>100</v>
      </c>
      <c r="O38" s="20">
        <v>100</v>
      </c>
      <c r="P38" s="20">
        <v>100</v>
      </c>
      <c r="Q38" s="7">
        <f t="shared" si="1"/>
        <v>100</v>
      </c>
    </row>
    <row r="39" spans="1:17" s="16" customFormat="1" ht="49.25" customHeight="1" x14ac:dyDescent="0.35">
      <c r="A39" s="15">
        <v>46</v>
      </c>
      <c r="B39" s="23" t="s">
        <v>4</v>
      </c>
      <c r="C39" s="22" t="s">
        <v>4</v>
      </c>
      <c r="D39" s="7" t="s">
        <v>123</v>
      </c>
      <c r="E39" s="7" t="s">
        <v>420</v>
      </c>
      <c r="F39" s="7" t="s">
        <v>228</v>
      </c>
      <c r="G39" s="7" t="s">
        <v>291</v>
      </c>
      <c r="H39" s="7" t="s">
        <v>292</v>
      </c>
      <c r="I39" s="15" t="s">
        <v>151</v>
      </c>
      <c r="J39" s="7" t="s">
        <v>329</v>
      </c>
      <c r="K39" s="7" t="s">
        <v>329</v>
      </c>
      <c r="L39" s="8" t="s">
        <v>13</v>
      </c>
      <c r="M39" s="20">
        <v>100</v>
      </c>
      <c r="N39" s="20">
        <v>100</v>
      </c>
      <c r="O39" s="20">
        <v>100</v>
      </c>
      <c r="P39" s="20">
        <v>100</v>
      </c>
      <c r="Q39" s="7">
        <f t="shared" si="1"/>
        <v>100</v>
      </c>
    </row>
    <row r="40" spans="1:17" s="16" customFormat="1" ht="49.25" customHeight="1" x14ac:dyDescent="0.35">
      <c r="A40" s="15">
        <v>47</v>
      </c>
      <c r="B40" s="23" t="s">
        <v>4</v>
      </c>
      <c r="C40" s="22" t="s">
        <v>4</v>
      </c>
      <c r="D40" s="7" t="s">
        <v>124</v>
      </c>
      <c r="E40" s="7" t="s">
        <v>192</v>
      </c>
      <c r="F40" s="7" t="s">
        <v>228</v>
      </c>
      <c r="G40" s="7" t="s">
        <v>293</v>
      </c>
      <c r="H40" s="7" t="s">
        <v>294</v>
      </c>
      <c r="I40" s="15" t="s">
        <v>320</v>
      </c>
      <c r="J40" s="7" t="s">
        <v>329</v>
      </c>
      <c r="K40" s="7" t="s">
        <v>329</v>
      </c>
      <c r="L40" s="8" t="s">
        <v>12</v>
      </c>
      <c r="M40" s="20">
        <v>100</v>
      </c>
      <c r="N40" s="20">
        <v>100</v>
      </c>
      <c r="O40" s="20">
        <v>100</v>
      </c>
      <c r="P40" s="20">
        <v>100</v>
      </c>
      <c r="Q40" s="7">
        <f t="shared" si="1"/>
        <v>100</v>
      </c>
    </row>
    <row r="41" spans="1:17" s="16" customFormat="1" ht="49.25" customHeight="1" x14ac:dyDescent="0.35">
      <c r="A41" s="15">
        <v>48</v>
      </c>
      <c r="B41" s="23" t="s">
        <v>4</v>
      </c>
      <c r="C41" s="22" t="s">
        <v>4</v>
      </c>
      <c r="D41" s="7" t="s">
        <v>125</v>
      </c>
      <c r="E41" s="7" t="s">
        <v>194</v>
      </c>
      <c r="F41" s="7" t="s">
        <v>228</v>
      </c>
      <c r="G41" s="7" t="s">
        <v>295</v>
      </c>
      <c r="H41" s="7" t="s">
        <v>294</v>
      </c>
      <c r="I41" s="15" t="s">
        <v>151</v>
      </c>
      <c r="J41" s="7" t="s">
        <v>329</v>
      </c>
      <c r="K41" s="7" t="s">
        <v>329</v>
      </c>
      <c r="L41" s="8" t="s">
        <v>10</v>
      </c>
      <c r="M41" s="20">
        <v>100</v>
      </c>
      <c r="N41" s="20">
        <v>100</v>
      </c>
      <c r="O41" s="20">
        <v>75</v>
      </c>
      <c r="P41" s="20">
        <v>75</v>
      </c>
      <c r="Q41" s="7">
        <f t="shared" si="1"/>
        <v>85</v>
      </c>
    </row>
    <row r="42" spans="1:17" s="16" customFormat="1" ht="49.25" customHeight="1" x14ac:dyDescent="0.35">
      <c r="A42" s="15">
        <v>49</v>
      </c>
      <c r="B42" s="23" t="s">
        <v>4</v>
      </c>
      <c r="C42" s="22" t="s">
        <v>4</v>
      </c>
      <c r="D42" s="7" t="s">
        <v>126</v>
      </c>
      <c r="E42" s="7" t="s">
        <v>223</v>
      </c>
      <c r="F42" s="7" t="s">
        <v>228</v>
      </c>
      <c r="G42" s="7" t="s">
        <v>296</v>
      </c>
      <c r="H42" s="7" t="s">
        <v>297</v>
      </c>
      <c r="I42" s="15" t="s">
        <v>151</v>
      </c>
      <c r="J42" s="7" t="s">
        <v>328</v>
      </c>
      <c r="K42" s="7" t="s">
        <v>329</v>
      </c>
      <c r="L42" s="8" t="s">
        <v>13</v>
      </c>
      <c r="M42" s="20">
        <v>100</v>
      </c>
      <c r="N42" s="20">
        <v>100</v>
      </c>
      <c r="O42" s="20">
        <v>100</v>
      </c>
      <c r="P42" s="20">
        <v>100</v>
      </c>
      <c r="Q42" s="7">
        <f t="shared" si="1"/>
        <v>100</v>
      </c>
    </row>
    <row r="43" spans="1:17" s="16" customFormat="1" ht="49.25" customHeight="1" x14ac:dyDescent="0.35">
      <c r="A43" s="15">
        <v>50</v>
      </c>
      <c r="B43" s="23" t="s">
        <v>4</v>
      </c>
      <c r="C43" s="22" t="s">
        <v>4</v>
      </c>
      <c r="D43" s="7" t="s">
        <v>127</v>
      </c>
      <c r="E43" s="7" t="s">
        <v>437</v>
      </c>
      <c r="F43" s="7" t="s">
        <v>228</v>
      </c>
      <c r="G43" s="7" t="s">
        <v>293</v>
      </c>
      <c r="H43" s="7" t="s">
        <v>294</v>
      </c>
      <c r="I43" s="15" t="s">
        <v>150</v>
      </c>
      <c r="J43" s="7" t="s">
        <v>329</v>
      </c>
      <c r="K43" s="7" t="s">
        <v>329</v>
      </c>
      <c r="L43" s="8" t="s">
        <v>13</v>
      </c>
      <c r="M43" s="20">
        <v>100</v>
      </c>
      <c r="N43" s="20">
        <v>100</v>
      </c>
      <c r="O43" s="20">
        <v>100</v>
      </c>
      <c r="P43" s="20">
        <v>100</v>
      </c>
      <c r="Q43" s="7">
        <f t="shared" si="1"/>
        <v>100</v>
      </c>
    </row>
    <row r="44" spans="1:17" s="16" customFormat="1" ht="49.25" customHeight="1" x14ac:dyDescent="0.35">
      <c r="A44" s="15">
        <v>51</v>
      </c>
      <c r="B44" s="23" t="s">
        <v>4</v>
      </c>
      <c r="C44" s="22" t="s">
        <v>5</v>
      </c>
      <c r="D44" s="7" t="s">
        <v>128</v>
      </c>
      <c r="E44" s="7" t="s">
        <v>195</v>
      </c>
      <c r="F44" s="7" t="s">
        <v>260</v>
      </c>
      <c r="G44" s="7" t="s">
        <v>298</v>
      </c>
      <c r="H44" s="7" t="s">
        <v>271</v>
      </c>
      <c r="I44" s="15" t="s">
        <v>320</v>
      </c>
      <c r="J44" s="7" t="s">
        <v>329</v>
      </c>
      <c r="K44" s="7" t="s">
        <v>329</v>
      </c>
      <c r="L44" s="8" t="s">
        <v>13</v>
      </c>
      <c r="M44" s="20">
        <v>100</v>
      </c>
      <c r="N44" s="20">
        <v>100</v>
      </c>
      <c r="O44" s="20">
        <v>100</v>
      </c>
      <c r="P44" s="20">
        <v>50</v>
      </c>
      <c r="Q44" s="7">
        <f t="shared" si="1"/>
        <v>90</v>
      </c>
    </row>
    <row r="45" spans="1:17" s="16" customFormat="1" ht="49.25" customHeight="1" x14ac:dyDescent="0.35">
      <c r="A45" s="15">
        <v>52</v>
      </c>
      <c r="B45" s="23" t="s">
        <v>4</v>
      </c>
      <c r="C45" s="22" t="s">
        <v>5</v>
      </c>
      <c r="D45" s="7" t="s">
        <v>129</v>
      </c>
      <c r="E45" s="7" t="s">
        <v>195</v>
      </c>
      <c r="F45" s="7" t="s">
        <v>261</v>
      </c>
      <c r="G45" s="7" t="s">
        <v>299</v>
      </c>
      <c r="H45" s="7" t="s">
        <v>271</v>
      </c>
      <c r="I45" s="15" t="s">
        <v>320</v>
      </c>
      <c r="J45" s="7" t="s">
        <v>329</v>
      </c>
      <c r="K45" s="7" t="s">
        <v>329</v>
      </c>
      <c r="L45" s="8" t="s">
        <v>12</v>
      </c>
      <c r="M45" s="20">
        <v>100</v>
      </c>
      <c r="N45" s="20">
        <v>100</v>
      </c>
      <c r="O45" s="20">
        <v>100</v>
      </c>
      <c r="P45" s="20">
        <v>100</v>
      </c>
      <c r="Q45" s="7">
        <f t="shared" ref="Q45:Q76" si="2">M45*0.2+N45*0.2+O45*0.4+P45*0.2</f>
        <v>100</v>
      </c>
    </row>
    <row r="46" spans="1:17" s="16" customFormat="1" ht="49.25" customHeight="1" x14ac:dyDescent="0.35">
      <c r="A46" s="15">
        <v>53</v>
      </c>
      <c r="B46" s="23" t="s">
        <v>4</v>
      </c>
      <c r="C46" s="22" t="s">
        <v>5</v>
      </c>
      <c r="D46" s="7" t="s">
        <v>130</v>
      </c>
      <c r="E46" s="7" t="s">
        <v>435</v>
      </c>
      <c r="F46" s="7" t="s">
        <v>260</v>
      </c>
      <c r="G46" s="7" t="s">
        <v>300</v>
      </c>
      <c r="H46" s="7" t="s">
        <v>271</v>
      </c>
      <c r="I46" s="15" t="s">
        <v>320</v>
      </c>
      <c r="J46" s="7" t="s">
        <v>329</v>
      </c>
      <c r="K46" s="7" t="s">
        <v>329</v>
      </c>
      <c r="L46" s="8" t="s">
        <v>12</v>
      </c>
      <c r="M46" s="20">
        <v>100</v>
      </c>
      <c r="N46" s="20">
        <v>100</v>
      </c>
      <c r="O46" s="20">
        <v>100</v>
      </c>
      <c r="P46" s="20">
        <v>50</v>
      </c>
      <c r="Q46" s="7">
        <f t="shared" si="2"/>
        <v>90</v>
      </c>
    </row>
    <row r="47" spans="1:17" s="16" customFormat="1" ht="49.25" customHeight="1" x14ac:dyDescent="0.35">
      <c r="A47" s="15">
        <v>54</v>
      </c>
      <c r="B47" s="23" t="s">
        <v>4</v>
      </c>
      <c r="C47" s="22" t="s">
        <v>5</v>
      </c>
      <c r="D47" s="7" t="s">
        <v>131</v>
      </c>
      <c r="E47" s="7" t="s">
        <v>196</v>
      </c>
      <c r="F47" s="7" t="s">
        <v>262</v>
      </c>
      <c r="G47" s="7" t="s">
        <v>312</v>
      </c>
      <c r="H47" s="7" t="s">
        <v>271</v>
      </c>
      <c r="I47" s="15" t="s">
        <v>320</v>
      </c>
      <c r="J47" s="7" t="s">
        <v>329</v>
      </c>
      <c r="K47" s="7" t="s">
        <v>329</v>
      </c>
      <c r="L47" s="8" t="s">
        <v>10</v>
      </c>
      <c r="M47" s="20">
        <v>100</v>
      </c>
      <c r="N47" s="20">
        <v>100</v>
      </c>
      <c r="O47" s="20">
        <v>100</v>
      </c>
      <c r="P47" s="20">
        <v>100</v>
      </c>
      <c r="Q47" s="7">
        <f t="shared" si="2"/>
        <v>100</v>
      </c>
    </row>
    <row r="48" spans="1:17" s="16" customFormat="1" ht="49.25" customHeight="1" x14ac:dyDescent="0.35">
      <c r="A48" s="15">
        <v>55</v>
      </c>
      <c r="B48" s="5" t="s">
        <v>41</v>
      </c>
      <c r="C48" s="22" t="s">
        <v>20</v>
      </c>
      <c r="D48" s="5" t="s">
        <v>71</v>
      </c>
      <c r="E48" s="5" t="s">
        <v>197</v>
      </c>
      <c r="F48" s="5" t="s">
        <v>240</v>
      </c>
      <c r="G48" s="5" t="s">
        <v>330</v>
      </c>
      <c r="H48" s="5" t="s">
        <v>271</v>
      </c>
      <c r="I48" s="15" t="s">
        <v>151</v>
      </c>
      <c r="J48" s="5" t="s">
        <v>329</v>
      </c>
      <c r="K48" s="5" t="s">
        <v>329</v>
      </c>
      <c r="L48" s="5" t="s">
        <v>13</v>
      </c>
      <c r="M48" s="20">
        <v>100</v>
      </c>
      <c r="N48" s="20">
        <v>100</v>
      </c>
      <c r="O48" s="20">
        <v>100</v>
      </c>
      <c r="P48" s="20">
        <v>100</v>
      </c>
      <c r="Q48" s="7">
        <f t="shared" si="2"/>
        <v>100</v>
      </c>
    </row>
    <row r="49" spans="1:17" s="16" customFormat="1" ht="49.25" customHeight="1" x14ac:dyDescent="0.35">
      <c r="A49" s="15">
        <v>56</v>
      </c>
      <c r="B49" s="5" t="s">
        <v>41</v>
      </c>
      <c r="C49" s="22" t="s">
        <v>20</v>
      </c>
      <c r="D49" s="5" t="s">
        <v>439</v>
      </c>
      <c r="E49" s="5" t="s">
        <v>197</v>
      </c>
      <c r="F49" s="5" t="s">
        <v>240</v>
      </c>
      <c r="G49" s="5" t="s">
        <v>331</v>
      </c>
      <c r="H49" s="5" t="s">
        <v>271</v>
      </c>
      <c r="I49" s="15" t="s">
        <v>320</v>
      </c>
      <c r="J49" s="5" t="s">
        <v>329</v>
      </c>
      <c r="K49" s="5" t="s">
        <v>329</v>
      </c>
      <c r="L49" s="5" t="s">
        <v>11</v>
      </c>
      <c r="M49" s="20">
        <v>100</v>
      </c>
      <c r="N49" s="20">
        <v>100</v>
      </c>
      <c r="O49" s="20">
        <v>100</v>
      </c>
      <c r="P49" s="20">
        <v>100</v>
      </c>
      <c r="Q49" s="7">
        <f t="shared" si="2"/>
        <v>100</v>
      </c>
    </row>
    <row r="50" spans="1:17" s="16" customFormat="1" ht="49.25" customHeight="1" x14ac:dyDescent="0.35">
      <c r="A50" s="15">
        <v>57</v>
      </c>
      <c r="B50" s="5" t="s">
        <v>41</v>
      </c>
      <c r="C50" s="22" t="s">
        <v>20</v>
      </c>
      <c r="D50" s="5" t="s">
        <v>72</v>
      </c>
      <c r="E50" s="5" t="s">
        <v>197</v>
      </c>
      <c r="F50" s="5" t="s">
        <v>228</v>
      </c>
      <c r="G50" s="5" t="s">
        <v>332</v>
      </c>
      <c r="H50" s="5" t="s">
        <v>271</v>
      </c>
      <c r="I50" s="15" t="s">
        <v>150</v>
      </c>
      <c r="J50" s="5" t="s">
        <v>329</v>
      </c>
      <c r="K50" s="5" t="s">
        <v>329</v>
      </c>
      <c r="L50" s="5" t="s">
        <v>11</v>
      </c>
      <c r="M50" s="20">
        <v>100</v>
      </c>
      <c r="N50" s="20">
        <v>100</v>
      </c>
      <c r="O50" s="20">
        <v>0</v>
      </c>
      <c r="P50" s="20">
        <v>0</v>
      </c>
      <c r="Q50" s="7">
        <f t="shared" si="2"/>
        <v>40</v>
      </c>
    </row>
    <row r="51" spans="1:17" s="16" customFormat="1" ht="49.25" customHeight="1" x14ac:dyDescent="0.35">
      <c r="A51" s="15">
        <v>58</v>
      </c>
      <c r="B51" s="5" t="s">
        <v>41</v>
      </c>
      <c r="C51" s="22" t="s">
        <v>20</v>
      </c>
      <c r="D51" s="5" t="s">
        <v>73</v>
      </c>
      <c r="E51" s="5" t="s">
        <v>421</v>
      </c>
      <c r="F51" s="5" t="s">
        <v>228</v>
      </c>
      <c r="G51" s="5" t="s">
        <v>334</v>
      </c>
      <c r="H51" s="5" t="s">
        <v>335</v>
      </c>
      <c r="I51" s="15" t="s">
        <v>149</v>
      </c>
      <c r="J51" s="5" t="s">
        <v>329</v>
      </c>
      <c r="K51" s="5" t="s">
        <v>329</v>
      </c>
      <c r="L51" s="5" t="s">
        <v>13</v>
      </c>
      <c r="M51" s="20">
        <v>100</v>
      </c>
      <c r="N51" s="20">
        <v>100</v>
      </c>
      <c r="O51" s="20">
        <v>100</v>
      </c>
      <c r="P51" s="20">
        <v>100</v>
      </c>
      <c r="Q51" s="7">
        <f t="shared" si="2"/>
        <v>100</v>
      </c>
    </row>
    <row r="52" spans="1:17" s="16" customFormat="1" ht="49.25" customHeight="1" x14ac:dyDescent="0.35">
      <c r="A52" s="15">
        <v>59</v>
      </c>
      <c r="B52" s="5" t="s">
        <v>41</v>
      </c>
      <c r="C52" s="22" t="s">
        <v>20</v>
      </c>
      <c r="D52" s="5" t="s">
        <v>74</v>
      </c>
      <c r="E52" s="5" t="s">
        <v>422</v>
      </c>
      <c r="F52" s="5"/>
      <c r="G52" s="5" t="s">
        <v>336</v>
      </c>
      <c r="H52" s="5" t="s">
        <v>271</v>
      </c>
      <c r="I52" s="15" t="s">
        <v>320</v>
      </c>
      <c r="J52" s="5" t="s">
        <v>329</v>
      </c>
      <c r="K52" s="5" t="s">
        <v>329</v>
      </c>
      <c r="L52" s="5" t="s">
        <v>9</v>
      </c>
      <c r="M52" s="20">
        <v>100</v>
      </c>
      <c r="N52" s="20">
        <v>100</v>
      </c>
      <c r="O52" s="20">
        <v>100</v>
      </c>
      <c r="P52" s="20">
        <v>100</v>
      </c>
      <c r="Q52" s="7">
        <f t="shared" si="2"/>
        <v>100</v>
      </c>
    </row>
    <row r="53" spans="1:17" s="16" customFormat="1" ht="49.25" customHeight="1" x14ac:dyDescent="0.35">
      <c r="A53" s="15">
        <v>61</v>
      </c>
      <c r="B53" s="5" t="s">
        <v>41</v>
      </c>
      <c r="C53" s="22" t="s">
        <v>20</v>
      </c>
      <c r="D53" s="5" t="s">
        <v>75</v>
      </c>
      <c r="E53" s="5" t="s">
        <v>198</v>
      </c>
      <c r="F53" s="5" t="s">
        <v>241</v>
      </c>
      <c r="G53" s="5" t="s">
        <v>337</v>
      </c>
      <c r="H53" s="5" t="s">
        <v>271</v>
      </c>
      <c r="I53" s="15" t="s">
        <v>150</v>
      </c>
      <c r="J53" s="5" t="s">
        <v>329</v>
      </c>
      <c r="K53" s="5" t="s">
        <v>329</v>
      </c>
      <c r="L53" s="5" t="s">
        <v>11</v>
      </c>
      <c r="M53" s="20">
        <v>100</v>
      </c>
      <c r="N53" s="20">
        <v>100</v>
      </c>
      <c r="O53" s="20">
        <v>100</v>
      </c>
      <c r="P53" s="20">
        <v>100</v>
      </c>
      <c r="Q53" s="7">
        <f t="shared" si="2"/>
        <v>100</v>
      </c>
    </row>
    <row r="54" spans="1:17" s="16" customFormat="1" ht="49.25" customHeight="1" x14ac:dyDescent="0.35">
      <c r="A54" s="15">
        <v>62</v>
      </c>
      <c r="B54" s="5" t="s">
        <v>41</v>
      </c>
      <c r="C54" s="22" t="s">
        <v>20</v>
      </c>
      <c r="D54" s="5" t="s">
        <v>76</v>
      </c>
      <c r="E54" s="5" t="s">
        <v>199</v>
      </c>
      <c r="F54" s="5" t="s">
        <v>242</v>
      </c>
      <c r="G54" s="5" t="s">
        <v>338</v>
      </c>
      <c r="H54" s="5" t="s">
        <v>271</v>
      </c>
      <c r="I54" s="15" t="s">
        <v>320</v>
      </c>
      <c r="J54" s="5" t="s">
        <v>329</v>
      </c>
      <c r="K54" s="5" t="s">
        <v>329</v>
      </c>
      <c r="L54" s="5" t="s">
        <v>11</v>
      </c>
      <c r="M54" s="20">
        <v>100</v>
      </c>
      <c r="N54" s="20">
        <v>100</v>
      </c>
      <c r="O54" s="20">
        <v>100</v>
      </c>
      <c r="P54" s="20">
        <v>100</v>
      </c>
      <c r="Q54" s="7">
        <f t="shared" si="2"/>
        <v>100</v>
      </c>
    </row>
    <row r="55" spans="1:17" s="16" customFormat="1" ht="49.25" customHeight="1" x14ac:dyDescent="0.35">
      <c r="A55" s="15">
        <v>63</v>
      </c>
      <c r="B55" s="5" t="s">
        <v>41</v>
      </c>
      <c r="C55" s="22" t="s">
        <v>20</v>
      </c>
      <c r="D55" s="5" t="s">
        <v>163</v>
      </c>
      <c r="E55" s="5" t="s">
        <v>200</v>
      </c>
      <c r="F55" s="5" t="s">
        <v>243</v>
      </c>
      <c r="G55" s="5" t="s">
        <v>339</v>
      </c>
      <c r="H55" s="5" t="s">
        <v>340</v>
      </c>
      <c r="I55" s="15" t="s">
        <v>149</v>
      </c>
      <c r="J55" s="5" t="s">
        <v>329</v>
      </c>
      <c r="K55" s="5" t="s">
        <v>329</v>
      </c>
      <c r="L55" s="5" t="s">
        <v>13</v>
      </c>
      <c r="M55" s="20">
        <v>100</v>
      </c>
      <c r="N55" s="20">
        <v>100</v>
      </c>
      <c r="O55" s="20">
        <v>100</v>
      </c>
      <c r="P55" s="20">
        <v>100</v>
      </c>
      <c r="Q55" s="7">
        <f t="shared" si="2"/>
        <v>100</v>
      </c>
    </row>
    <row r="56" spans="1:17" s="16" customFormat="1" ht="49.25" customHeight="1" x14ac:dyDescent="0.35">
      <c r="A56" s="15">
        <v>66</v>
      </c>
      <c r="B56" s="5" t="s">
        <v>41</v>
      </c>
      <c r="C56" s="22" t="s">
        <v>20</v>
      </c>
      <c r="D56" s="5" t="s">
        <v>77</v>
      </c>
      <c r="E56" s="5" t="s">
        <v>438</v>
      </c>
      <c r="F56" s="5" t="s">
        <v>228</v>
      </c>
      <c r="G56" s="5" t="s">
        <v>341</v>
      </c>
      <c r="H56" s="5" t="s">
        <v>271</v>
      </c>
      <c r="I56" s="15" t="s">
        <v>150</v>
      </c>
      <c r="J56" s="5" t="s">
        <v>329</v>
      </c>
      <c r="K56" s="5" t="s">
        <v>329</v>
      </c>
      <c r="L56" s="5" t="s">
        <v>10</v>
      </c>
      <c r="M56" s="20">
        <v>100</v>
      </c>
      <c r="N56" s="20">
        <v>100</v>
      </c>
      <c r="O56" s="20">
        <v>100</v>
      </c>
      <c r="P56" s="20">
        <v>100</v>
      </c>
      <c r="Q56" s="7">
        <f t="shared" si="2"/>
        <v>100</v>
      </c>
    </row>
    <row r="57" spans="1:17" s="16" customFormat="1" ht="49.25" customHeight="1" x14ac:dyDescent="0.35">
      <c r="A57" s="15">
        <v>67</v>
      </c>
      <c r="B57" s="5" t="s">
        <v>41</v>
      </c>
      <c r="C57" s="22" t="s">
        <v>21</v>
      </c>
      <c r="D57" s="5" t="s">
        <v>78</v>
      </c>
      <c r="E57" s="5" t="s">
        <v>422</v>
      </c>
      <c r="F57" s="5" t="s">
        <v>228</v>
      </c>
      <c r="G57" s="5" t="s">
        <v>342</v>
      </c>
      <c r="H57" s="5" t="s">
        <v>266</v>
      </c>
      <c r="I57" s="15" t="s">
        <v>151</v>
      </c>
      <c r="J57" s="5" t="s">
        <v>329</v>
      </c>
      <c r="K57" s="5" t="s">
        <v>329</v>
      </c>
      <c r="L57" s="5" t="s">
        <v>13</v>
      </c>
      <c r="M57" s="20">
        <v>100</v>
      </c>
      <c r="N57" s="20">
        <v>100</v>
      </c>
      <c r="O57" s="20">
        <v>100</v>
      </c>
      <c r="P57" s="20">
        <v>100</v>
      </c>
      <c r="Q57" s="7">
        <f t="shared" si="2"/>
        <v>100</v>
      </c>
    </row>
    <row r="58" spans="1:17" s="16" customFormat="1" ht="49.25" customHeight="1" x14ac:dyDescent="0.35">
      <c r="A58" s="15">
        <v>68</v>
      </c>
      <c r="B58" s="5" t="s">
        <v>41</v>
      </c>
      <c r="C58" s="22" t="s">
        <v>21</v>
      </c>
      <c r="D58" s="5" t="s">
        <v>79</v>
      </c>
      <c r="E58" s="5" t="s">
        <v>244</v>
      </c>
      <c r="F58" s="5" t="s">
        <v>228</v>
      </c>
      <c r="G58" s="5" t="s">
        <v>343</v>
      </c>
      <c r="H58" s="5" t="s">
        <v>266</v>
      </c>
      <c r="I58" s="15" t="s">
        <v>151</v>
      </c>
      <c r="J58" s="5" t="s">
        <v>329</v>
      </c>
      <c r="K58" s="5" t="s">
        <v>329</v>
      </c>
      <c r="L58" s="5" t="s">
        <v>13</v>
      </c>
      <c r="M58" s="20">
        <v>100</v>
      </c>
      <c r="N58" s="20">
        <v>100</v>
      </c>
      <c r="O58" s="20">
        <v>100</v>
      </c>
      <c r="P58" s="20">
        <v>100</v>
      </c>
      <c r="Q58" s="7">
        <f t="shared" si="2"/>
        <v>100</v>
      </c>
    </row>
    <row r="59" spans="1:17" s="16" customFormat="1" ht="49.25" customHeight="1" x14ac:dyDescent="0.35">
      <c r="A59" s="15">
        <v>69</v>
      </c>
      <c r="B59" s="5" t="s">
        <v>41</v>
      </c>
      <c r="C59" s="22" t="s">
        <v>21</v>
      </c>
      <c r="D59" s="5" t="s">
        <v>80</v>
      </c>
      <c r="E59" s="5" t="s">
        <v>197</v>
      </c>
      <c r="F59" s="5" t="s">
        <v>228</v>
      </c>
      <c r="G59" s="5" t="s">
        <v>343</v>
      </c>
      <c r="H59" s="5" t="s">
        <v>266</v>
      </c>
      <c r="I59" s="15" t="s">
        <v>151</v>
      </c>
      <c r="J59" s="5" t="s">
        <v>329</v>
      </c>
      <c r="K59" s="5" t="s">
        <v>329</v>
      </c>
      <c r="L59" s="5" t="s">
        <v>13</v>
      </c>
      <c r="M59" s="20">
        <v>100</v>
      </c>
      <c r="N59" s="20">
        <v>100</v>
      </c>
      <c r="O59" s="20">
        <v>100</v>
      </c>
      <c r="P59" s="20">
        <v>100</v>
      </c>
      <c r="Q59" s="7">
        <f t="shared" si="2"/>
        <v>100</v>
      </c>
    </row>
    <row r="60" spans="1:17" s="16" customFormat="1" ht="49.25" customHeight="1" x14ac:dyDescent="0.35">
      <c r="A60" s="15">
        <v>70</v>
      </c>
      <c r="B60" s="5" t="s">
        <v>41</v>
      </c>
      <c r="C60" s="22" t="s">
        <v>21</v>
      </c>
      <c r="D60" s="5" t="s">
        <v>81</v>
      </c>
      <c r="E60" s="5" t="s">
        <v>197</v>
      </c>
      <c r="F60" s="5" t="s">
        <v>228</v>
      </c>
      <c r="G60" s="5" t="s">
        <v>344</v>
      </c>
      <c r="H60" s="5" t="s">
        <v>266</v>
      </c>
      <c r="I60" s="15" t="s">
        <v>151</v>
      </c>
      <c r="J60" s="5" t="s">
        <v>329</v>
      </c>
      <c r="K60" s="5" t="s">
        <v>329</v>
      </c>
      <c r="L60" s="5" t="s">
        <v>13</v>
      </c>
      <c r="M60" s="20">
        <v>100</v>
      </c>
      <c r="N60" s="20">
        <v>100</v>
      </c>
      <c r="O60" s="20">
        <v>100</v>
      </c>
      <c r="P60" s="20">
        <v>100</v>
      </c>
      <c r="Q60" s="7">
        <f t="shared" si="2"/>
        <v>100</v>
      </c>
    </row>
    <row r="61" spans="1:17" s="16" customFormat="1" ht="49.25" customHeight="1" x14ac:dyDescent="0.35">
      <c r="A61" s="15">
        <v>71</v>
      </c>
      <c r="B61" s="5" t="s">
        <v>41</v>
      </c>
      <c r="C61" s="22" t="s">
        <v>21</v>
      </c>
      <c r="D61" s="5" t="s">
        <v>160</v>
      </c>
      <c r="E61" s="5" t="s">
        <v>423</v>
      </c>
      <c r="F61" s="5" t="s">
        <v>245</v>
      </c>
      <c r="G61" s="5" t="s">
        <v>345</v>
      </c>
      <c r="H61" s="5" t="s">
        <v>271</v>
      </c>
      <c r="I61" s="15" t="s">
        <v>320</v>
      </c>
      <c r="J61" s="5" t="s">
        <v>329</v>
      </c>
      <c r="K61" s="5" t="s">
        <v>329</v>
      </c>
      <c r="L61" s="5" t="s">
        <v>10</v>
      </c>
      <c r="M61" s="20">
        <v>100</v>
      </c>
      <c r="N61" s="20">
        <v>100</v>
      </c>
      <c r="O61" s="20">
        <v>100</v>
      </c>
      <c r="P61" s="20">
        <v>100</v>
      </c>
      <c r="Q61" s="7">
        <f t="shared" si="2"/>
        <v>100</v>
      </c>
    </row>
    <row r="62" spans="1:17" s="16" customFormat="1" ht="49.25" customHeight="1" x14ac:dyDescent="0.35">
      <c r="A62" s="15">
        <v>72</v>
      </c>
      <c r="B62" s="5" t="s">
        <v>41</v>
      </c>
      <c r="C62" s="22" t="s">
        <v>21</v>
      </c>
      <c r="D62" s="5" t="s">
        <v>161</v>
      </c>
      <c r="E62" s="5" t="s">
        <v>424</v>
      </c>
      <c r="F62" s="5" t="s">
        <v>246</v>
      </c>
      <c r="G62" s="5" t="s">
        <v>346</v>
      </c>
      <c r="H62" s="5" t="s">
        <v>271</v>
      </c>
      <c r="I62" s="15" t="s">
        <v>320</v>
      </c>
      <c r="J62" s="5" t="s">
        <v>329</v>
      </c>
      <c r="K62" s="5" t="s">
        <v>329</v>
      </c>
      <c r="L62" s="5" t="s">
        <v>10</v>
      </c>
      <c r="M62" s="20">
        <v>100</v>
      </c>
      <c r="N62" s="20">
        <v>100</v>
      </c>
      <c r="O62" s="20">
        <v>100</v>
      </c>
      <c r="P62" s="20">
        <v>100</v>
      </c>
      <c r="Q62" s="7">
        <f t="shared" si="2"/>
        <v>100</v>
      </c>
    </row>
    <row r="63" spans="1:17" s="16" customFormat="1" ht="49.25" customHeight="1" x14ac:dyDescent="0.35">
      <c r="A63" s="15">
        <v>74</v>
      </c>
      <c r="B63" s="5" t="s">
        <v>41</v>
      </c>
      <c r="C63" s="22" t="s">
        <v>21</v>
      </c>
      <c r="D63" s="5" t="s">
        <v>162</v>
      </c>
      <c r="E63" s="5" t="s">
        <v>425</v>
      </c>
      <c r="F63" s="5" t="s">
        <v>228</v>
      </c>
      <c r="G63" s="5" t="s">
        <v>347</v>
      </c>
      <c r="H63" s="5" t="s">
        <v>271</v>
      </c>
      <c r="I63" s="15" t="s">
        <v>320</v>
      </c>
      <c r="J63" s="5" t="s">
        <v>329</v>
      </c>
      <c r="K63" s="5" t="s">
        <v>329</v>
      </c>
      <c r="L63" s="5" t="s">
        <v>12</v>
      </c>
      <c r="M63" s="20">
        <v>100</v>
      </c>
      <c r="N63" s="20">
        <v>100</v>
      </c>
      <c r="O63" s="20">
        <v>100</v>
      </c>
      <c r="P63" s="20">
        <v>100</v>
      </c>
      <c r="Q63" s="7">
        <f t="shared" si="2"/>
        <v>100</v>
      </c>
    </row>
    <row r="64" spans="1:17" s="16" customFormat="1" ht="49.25" customHeight="1" x14ac:dyDescent="0.35">
      <c r="A64" s="15">
        <v>75</v>
      </c>
      <c r="B64" s="5" t="s">
        <v>41</v>
      </c>
      <c r="C64" s="22" t="s">
        <v>21</v>
      </c>
      <c r="D64" s="5" t="s">
        <v>82</v>
      </c>
      <c r="E64" s="5" t="s">
        <v>426</v>
      </c>
      <c r="F64" s="5" t="s">
        <v>228</v>
      </c>
      <c r="G64" s="5" t="s">
        <v>347</v>
      </c>
      <c r="H64" s="5" t="s">
        <v>271</v>
      </c>
      <c r="I64" s="15" t="s">
        <v>320</v>
      </c>
      <c r="J64" s="5" t="s">
        <v>329</v>
      </c>
      <c r="K64" s="5" t="s">
        <v>329</v>
      </c>
      <c r="L64" s="5" t="s">
        <v>10</v>
      </c>
      <c r="M64" s="20">
        <v>100</v>
      </c>
      <c r="N64" s="20">
        <v>100</v>
      </c>
      <c r="O64" s="20">
        <v>100</v>
      </c>
      <c r="P64" s="20">
        <v>100</v>
      </c>
      <c r="Q64" s="7">
        <f t="shared" si="2"/>
        <v>100</v>
      </c>
    </row>
    <row r="65" spans="1:17" s="16" customFormat="1" ht="49.25" customHeight="1" x14ac:dyDescent="0.35">
      <c r="A65" s="15">
        <v>82</v>
      </c>
      <c r="B65" s="5" t="s">
        <v>41</v>
      </c>
      <c r="C65" s="22" t="s">
        <v>22</v>
      </c>
      <c r="D65" s="5" t="s">
        <v>89</v>
      </c>
      <c r="E65" s="5" t="s">
        <v>224</v>
      </c>
      <c r="F65" s="5" t="s">
        <v>228</v>
      </c>
      <c r="G65" s="5" t="s">
        <v>349</v>
      </c>
      <c r="H65" s="5" t="s">
        <v>271</v>
      </c>
      <c r="I65" s="15" t="s">
        <v>320</v>
      </c>
      <c r="J65" s="5" t="s">
        <v>328</v>
      </c>
      <c r="K65" s="5" t="s">
        <v>329</v>
      </c>
      <c r="L65" s="5" t="s">
        <v>10</v>
      </c>
      <c r="M65" s="20">
        <v>100</v>
      </c>
      <c r="N65" s="20">
        <v>100</v>
      </c>
      <c r="O65" s="20">
        <v>75</v>
      </c>
      <c r="P65" s="20">
        <v>100</v>
      </c>
      <c r="Q65" s="7">
        <f t="shared" si="2"/>
        <v>90</v>
      </c>
    </row>
    <row r="66" spans="1:17" s="16" customFormat="1" ht="49.25" customHeight="1" x14ac:dyDescent="0.35">
      <c r="A66" s="15">
        <v>83</v>
      </c>
      <c r="B66" s="5" t="s">
        <v>41</v>
      </c>
      <c r="C66" s="22" t="s">
        <v>23</v>
      </c>
      <c r="D66" s="5" t="s">
        <v>90</v>
      </c>
      <c r="E66" s="5" t="s">
        <v>427</v>
      </c>
      <c r="F66" s="5" t="s">
        <v>228</v>
      </c>
      <c r="G66" s="5" t="s">
        <v>350</v>
      </c>
      <c r="H66" s="5" t="s">
        <v>271</v>
      </c>
      <c r="I66" s="15" t="s">
        <v>320</v>
      </c>
      <c r="J66" s="5" t="s">
        <v>329</v>
      </c>
      <c r="K66" s="5" t="s">
        <v>329</v>
      </c>
      <c r="L66" s="5" t="s">
        <v>13</v>
      </c>
      <c r="M66" s="20">
        <v>100</v>
      </c>
      <c r="N66" s="20">
        <v>100</v>
      </c>
      <c r="O66" s="20">
        <v>100</v>
      </c>
      <c r="P66" s="20">
        <v>100</v>
      </c>
      <c r="Q66" s="7">
        <f t="shared" si="2"/>
        <v>100</v>
      </c>
    </row>
    <row r="67" spans="1:17" s="16" customFormat="1" ht="49.25" customHeight="1" x14ac:dyDescent="0.35">
      <c r="A67" s="15">
        <v>84</v>
      </c>
      <c r="B67" s="5" t="s">
        <v>41</v>
      </c>
      <c r="C67" s="22" t="s">
        <v>23</v>
      </c>
      <c r="D67" s="5" t="s">
        <v>91</v>
      </c>
      <c r="E67" s="5" t="s">
        <v>175</v>
      </c>
      <c r="F67" s="5" t="s">
        <v>228</v>
      </c>
      <c r="G67" s="5" t="s">
        <v>351</v>
      </c>
      <c r="H67" s="5" t="s">
        <v>271</v>
      </c>
      <c r="I67" s="15" t="s">
        <v>320</v>
      </c>
      <c r="J67" s="5" t="s">
        <v>328</v>
      </c>
      <c r="K67" s="5" t="s">
        <v>329</v>
      </c>
      <c r="L67" s="5" t="s">
        <v>13</v>
      </c>
      <c r="M67" s="20">
        <v>100</v>
      </c>
      <c r="N67" s="20">
        <v>100</v>
      </c>
      <c r="O67" s="20">
        <v>100</v>
      </c>
      <c r="P67" s="20">
        <v>100</v>
      </c>
      <c r="Q67" s="7">
        <f t="shared" si="2"/>
        <v>100</v>
      </c>
    </row>
    <row r="68" spans="1:17" s="16" customFormat="1" ht="49.25" customHeight="1" x14ac:dyDescent="0.35">
      <c r="A68" s="15">
        <v>85</v>
      </c>
      <c r="B68" s="5" t="s">
        <v>41</v>
      </c>
      <c r="C68" s="22" t="s">
        <v>23</v>
      </c>
      <c r="D68" s="5" t="s">
        <v>92</v>
      </c>
      <c r="E68" s="5" t="s">
        <v>176</v>
      </c>
      <c r="F68" s="5" t="s">
        <v>228</v>
      </c>
      <c r="G68" s="5" t="s">
        <v>352</v>
      </c>
      <c r="H68" s="5" t="s">
        <v>271</v>
      </c>
      <c r="I68" s="15" t="s">
        <v>320</v>
      </c>
      <c r="J68" s="5" t="s">
        <v>328</v>
      </c>
      <c r="K68" s="5" t="s">
        <v>329</v>
      </c>
      <c r="L68" s="5" t="s">
        <v>13</v>
      </c>
      <c r="M68" s="20">
        <v>100</v>
      </c>
      <c r="N68" s="20">
        <v>100</v>
      </c>
      <c r="O68" s="20">
        <v>50</v>
      </c>
      <c r="P68" s="20">
        <v>50</v>
      </c>
      <c r="Q68" s="7">
        <f t="shared" si="2"/>
        <v>70</v>
      </c>
    </row>
    <row r="69" spans="1:17" s="16" customFormat="1" ht="49.25" customHeight="1" x14ac:dyDescent="0.35">
      <c r="A69" s="15">
        <v>86</v>
      </c>
      <c r="B69" s="5" t="s">
        <v>41</v>
      </c>
      <c r="C69" s="22" t="s">
        <v>23</v>
      </c>
      <c r="D69" s="5" t="s">
        <v>93</v>
      </c>
      <c r="E69" s="5" t="s">
        <v>176</v>
      </c>
      <c r="F69" s="5" t="s">
        <v>228</v>
      </c>
      <c r="G69" s="5" t="s">
        <v>353</v>
      </c>
      <c r="H69" s="5" t="s">
        <v>271</v>
      </c>
      <c r="I69" s="15" t="s">
        <v>151</v>
      </c>
      <c r="J69" s="5" t="s">
        <v>328</v>
      </c>
      <c r="K69" s="5" t="s">
        <v>329</v>
      </c>
      <c r="L69" s="5" t="s">
        <v>10</v>
      </c>
      <c r="M69" s="20">
        <v>100</v>
      </c>
      <c r="N69" s="20">
        <v>100</v>
      </c>
      <c r="O69" s="20">
        <v>100</v>
      </c>
      <c r="P69" s="20">
        <v>100</v>
      </c>
      <c r="Q69" s="7">
        <f t="shared" si="2"/>
        <v>100</v>
      </c>
    </row>
    <row r="70" spans="1:17" s="16" customFormat="1" ht="49.25" customHeight="1" x14ac:dyDescent="0.35">
      <c r="A70" s="15">
        <v>87</v>
      </c>
      <c r="B70" s="9" t="s">
        <v>34</v>
      </c>
      <c r="C70" s="22" t="s">
        <v>28</v>
      </c>
      <c r="D70" s="9" t="s">
        <v>94</v>
      </c>
      <c r="E70" s="9" t="s">
        <v>201</v>
      </c>
      <c r="F70" s="9" t="s">
        <v>247</v>
      </c>
      <c r="G70" s="9" t="s">
        <v>355</v>
      </c>
      <c r="H70" s="9" t="s">
        <v>354</v>
      </c>
      <c r="I70" s="15" t="s">
        <v>151</v>
      </c>
      <c r="J70" s="9" t="s">
        <v>329</v>
      </c>
      <c r="K70" s="9" t="s">
        <v>329</v>
      </c>
      <c r="L70" s="9" t="s">
        <v>13</v>
      </c>
      <c r="M70" s="20">
        <v>100</v>
      </c>
      <c r="N70" s="20">
        <v>100</v>
      </c>
      <c r="O70" s="20">
        <v>100</v>
      </c>
      <c r="P70" s="20">
        <v>100</v>
      </c>
      <c r="Q70" s="7">
        <f t="shared" si="2"/>
        <v>100</v>
      </c>
    </row>
    <row r="71" spans="1:17" s="16" customFormat="1" ht="49.25" customHeight="1" x14ac:dyDescent="0.35">
      <c r="A71" s="15">
        <v>88</v>
      </c>
      <c r="B71" s="9" t="s">
        <v>34</v>
      </c>
      <c r="C71" s="22" t="s">
        <v>28</v>
      </c>
      <c r="D71" s="9" t="s">
        <v>95</v>
      </c>
      <c r="E71" s="9" t="s">
        <v>202</v>
      </c>
      <c r="F71" s="9" t="s">
        <v>248</v>
      </c>
      <c r="G71" s="9" t="s">
        <v>356</v>
      </c>
      <c r="H71" s="9" t="s">
        <v>357</v>
      </c>
      <c r="I71" s="15" t="s">
        <v>149</v>
      </c>
      <c r="J71" s="9" t="s">
        <v>329</v>
      </c>
      <c r="K71" s="9" t="s">
        <v>329</v>
      </c>
      <c r="L71" s="9" t="s">
        <v>13</v>
      </c>
      <c r="M71" s="20">
        <v>100</v>
      </c>
      <c r="N71" s="20">
        <v>100</v>
      </c>
      <c r="O71" s="20">
        <v>100</v>
      </c>
      <c r="P71" s="20">
        <v>75</v>
      </c>
      <c r="Q71" s="7">
        <f t="shared" si="2"/>
        <v>95</v>
      </c>
    </row>
    <row r="72" spans="1:17" s="16" customFormat="1" ht="49.25" customHeight="1" x14ac:dyDescent="0.35">
      <c r="A72" s="15">
        <v>89</v>
      </c>
      <c r="B72" s="9" t="s">
        <v>34</v>
      </c>
      <c r="C72" s="22" t="s">
        <v>28</v>
      </c>
      <c r="D72" s="9" t="s">
        <v>96</v>
      </c>
      <c r="E72" s="9" t="s">
        <v>203</v>
      </c>
      <c r="F72" s="9" t="s">
        <v>249</v>
      </c>
      <c r="G72" s="9" t="s">
        <v>358</v>
      </c>
      <c r="H72" s="9" t="s">
        <v>354</v>
      </c>
      <c r="I72" s="15" t="s">
        <v>151</v>
      </c>
      <c r="J72" s="9" t="s">
        <v>329</v>
      </c>
      <c r="K72" s="9" t="s">
        <v>329</v>
      </c>
      <c r="L72" s="9" t="s">
        <v>13</v>
      </c>
      <c r="M72" s="20">
        <v>100</v>
      </c>
      <c r="N72" s="20">
        <v>100</v>
      </c>
      <c r="O72" s="20">
        <v>100</v>
      </c>
      <c r="P72" s="20">
        <v>100</v>
      </c>
      <c r="Q72" s="7">
        <f t="shared" si="2"/>
        <v>100</v>
      </c>
    </row>
    <row r="73" spans="1:17" s="16" customFormat="1" ht="49.25" customHeight="1" x14ac:dyDescent="0.35">
      <c r="A73" s="15">
        <v>90</v>
      </c>
      <c r="B73" s="9" t="s">
        <v>34</v>
      </c>
      <c r="C73" s="22" t="s">
        <v>28</v>
      </c>
      <c r="D73" s="9" t="s">
        <v>97</v>
      </c>
      <c r="E73" s="9" t="s">
        <v>203</v>
      </c>
      <c r="F73" s="9" t="s">
        <v>250</v>
      </c>
      <c r="G73" s="9" t="s">
        <v>359</v>
      </c>
      <c r="H73" s="9" t="s">
        <v>354</v>
      </c>
      <c r="I73" s="15" t="s">
        <v>151</v>
      </c>
      <c r="J73" s="9" t="s">
        <v>329</v>
      </c>
      <c r="K73" s="9" t="s">
        <v>329</v>
      </c>
      <c r="L73" s="9" t="s">
        <v>13</v>
      </c>
      <c r="M73" s="20">
        <v>100</v>
      </c>
      <c r="N73" s="20">
        <v>100</v>
      </c>
      <c r="O73" s="20">
        <v>75</v>
      </c>
      <c r="P73" s="20">
        <v>75</v>
      </c>
      <c r="Q73" s="7">
        <f t="shared" si="2"/>
        <v>85</v>
      </c>
    </row>
    <row r="74" spans="1:17" s="16" customFormat="1" ht="49.25" customHeight="1" x14ac:dyDescent="0.35">
      <c r="A74" s="15">
        <v>91</v>
      </c>
      <c r="B74" s="9" t="s">
        <v>34</v>
      </c>
      <c r="C74" s="22" t="s">
        <v>28</v>
      </c>
      <c r="D74" s="9" t="s">
        <v>98</v>
      </c>
      <c r="E74" s="9" t="s">
        <v>204</v>
      </c>
      <c r="F74" s="9" t="s">
        <v>251</v>
      </c>
      <c r="G74" s="9" t="s">
        <v>360</v>
      </c>
      <c r="H74" s="9" t="s">
        <v>354</v>
      </c>
      <c r="I74" s="15" t="s">
        <v>149</v>
      </c>
      <c r="J74" s="9" t="s">
        <v>329</v>
      </c>
      <c r="K74" s="9" t="s">
        <v>329</v>
      </c>
      <c r="L74" s="9" t="s">
        <v>13</v>
      </c>
      <c r="M74" s="20">
        <v>100</v>
      </c>
      <c r="N74" s="20">
        <v>100</v>
      </c>
      <c r="O74" s="20">
        <v>100</v>
      </c>
      <c r="P74" s="20">
        <v>100</v>
      </c>
      <c r="Q74" s="7">
        <f t="shared" si="2"/>
        <v>100</v>
      </c>
    </row>
    <row r="75" spans="1:17" s="16" customFormat="1" ht="49.25" customHeight="1" x14ac:dyDescent="0.35">
      <c r="A75" s="15">
        <v>92</v>
      </c>
      <c r="B75" s="9" t="s">
        <v>34</v>
      </c>
      <c r="C75" s="22" t="s">
        <v>28</v>
      </c>
      <c r="D75" s="9" t="s">
        <v>99</v>
      </c>
      <c r="E75" s="9" t="s">
        <v>171</v>
      </c>
      <c r="F75" s="9" t="s">
        <v>228</v>
      </c>
      <c r="G75" s="9" t="s">
        <v>361</v>
      </c>
      <c r="H75" s="9" t="s">
        <v>362</v>
      </c>
      <c r="I75" s="15" t="s">
        <v>151</v>
      </c>
      <c r="J75" s="9" t="s">
        <v>328</v>
      </c>
      <c r="K75" s="9" t="s">
        <v>328</v>
      </c>
      <c r="L75" s="9" t="s">
        <v>11</v>
      </c>
      <c r="M75" s="20">
        <v>100</v>
      </c>
      <c r="N75" s="20">
        <v>100</v>
      </c>
      <c r="O75" s="20">
        <v>0</v>
      </c>
      <c r="P75" s="20">
        <v>0</v>
      </c>
      <c r="Q75" s="7">
        <f t="shared" si="2"/>
        <v>40</v>
      </c>
    </row>
    <row r="76" spans="1:17" s="16" customFormat="1" ht="49.25" customHeight="1" x14ac:dyDescent="0.35">
      <c r="A76" s="15">
        <v>93</v>
      </c>
      <c r="B76" s="9" t="s">
        <v>34</v>
      </c>
      <c r="C76" s="22" t="s">
        <v>28</v>
      </c>
      <c r="D76" s="9" t="s">
        <v>100</v>
      </c>
      <c r="E76" s="9" t="s">
        <v>222</v>
      </c>
      <c r="F76" s="9" t="s">
        <v>228</v>
      </c>
      <c r="G76" s="9" t="s">
        <v>363</v>
      </c>
      <c r="H76" s="9" t="s">
        <v>364</v>
      </c>
      <c r="I76" s="15" t="s">
        <v>320</v>
      </c>
      <c r="J76" s="9" t="s">
        <v>328</v>
      </c>
      <c r="K76" s="9" t="s">
        <v>328</v>
      </c>
      <c r="L76" s="9" t="s">
        <v>11</v>
      </c>
      <c r="M76" s="20">
        <v>100</v>
      </c>
      <c r="N76" s="20">
        <v>0</v>
      </c>
      <c r="O76" s="20">
        <v>0</v>
      </c>
      <c r="P76" s="20">
        <v>0</v>
      </c>
      <c r="Q76" s="7">
        <f t="shared" si="2"/>
        <v>20</v>
      </c>
    </row>
    <row r="77" spans="1:17" s="16" customFormat="1" ht="49.25" customHeight="1" x14ac:dyDescent="0.35">
      <c r="A77" s="15">
        <v>94</v>
      </c>
      <c r="B77" s="9" t="s">
        <v>34</v>
      </c>
      <c r="C77" s="22" t="s">
        <v>29</v>
      </c>
      <c r="D77" s="9" t="s">
        <v>101</v>
      </c>
      <c r="E77" s="9" t="s">
        <v>205</v>
      </c>
      <c r="F77" s="9" t="s">
        <v>252</v>
      </c>
      <c r="G77" s="9" t="s">
        <v>365</v>
      </c>
      <c r="H77" s="9" t="s">
        <v>271</v>
      </c>
      <c r="I77" s="15" t="s">
        <v>149</v>
      </c>
      <c r="J77" s="9" t="s">
        <v>329</v>
      </c>
      <c r="K77" s="9" t="s">
        <v>329</v>
      </c>
      <c r="L77" s="9" t="s">
        <v>13</v>
      </c>
      <c r="M77" s="20">
        <v>100</v>
      </c>
      <c r="N77" s="20">
        <v>100</v>
      </c>
      <c r="O77" s="20">
        <v>100</v>
      </c>
      <c r="P77" s="20">
        <v>100</v>
      </c>
      <c r="Q77" s="7">
        <f t="shared" ref="Q77:Q108" si="3">M77*0.2+N77*0.2+O77*0.4+P77*0.2</f>
        <v>100</v>
      </c>
    </row>
    <row r="78" spans="1:17" s="16" customFormat="1" ht="49.25" customHeight="1" x14ac:dyDescent="0.35">
      <c r="A78" s="15">
        <v>95</v>
      </c>
      <c r="B78" s="9" t="s">
        <v>34</v>
      </c>
      <c r="C78" s="22" t="s">
        <v>29</v>
      </c>
      <c r="D78" s="9" t="s">
        <v>102</v>
      </c>
      <c r="E78" s="9" t="s">
        <v>206</v>
      </c>
      <c r="F78" s="9" t="s">
        <v>228</v>
      </c>
      <c r="G78" s="9" t="s">
        <v>366</v>
      </c>
      <c r="H78" s="9" t="s">
        <v>367</v>
      </c>
      <c r="I78" s="15" t="s">
        <v>149</v>
      </c>
      <c r="J78" s="9" t="s">
        <v>329</v>
      </c>
      <c r="K78" s="9" t="s">
        <v>329</v>
      </c>
      <c r="L78" s="9" t="s">
        <v>13</v>
      </c>
      <c r="M78" s="20">
        <v>100</v>
      </c>
      <c r="N78" s="20">
        <v>100</v>
      </c>
      <c r="O78" s="20">
        <v>100</v>
      </c>
      <c r="P78" s="20">
        <v>100</v>
      </c>
      <c r="Q78" s="7">
        <f t="shared" si="3"/>
        <v>100</v>
      </c>
    </row>
    <row r="79" spans="1:17" s="16" customFormat="1" ht="49.25" customHeight="1" x14ac:dyDescent="0.35">
      <c r="A79" s="15">
        <v>96</v>
      </c>
      <c r="B79" s="9" t="s">
        <v>34</v>
      </c>
      <c r="C79" s="22" t="s">
        <v>29</v>
      </c>
      <c r="D79" s="9" t="s">
        <v>103</v>
      </c>
      <c r="E79" s="9" t="s">
        <v>206</v>
      </c>
      <c r="F79" s="9" t="s">
        <v>228</v>
      </c>
      <c r="G79" s="9" t="s">
        <v>368</v>
      </c>
      <c r="H79" s="9" t="s">
        <v>369</v>
      </c>
      <c r="I79" s="15" t="s">
        <v>149</v>
      </c>
      <c r="J79" s="9" t="s">
        <v>329</v>
      </c>
      <c r="K79" s="9" t="s">
        <v>329</v>
      </c>
      <c r="L79" s="9" t="s">
        <v>13</v>
      </c>
      <c r="M79" s="20">
        <v>100</v>
      </c>
      <c r="N79" s="20">
        <v>100</v>
      </c>
      <c r="O79" s="20">
        <v>100</v>
      </c>
      <c r="P79" s="20">
        <v>100</v>
      </c>
      <c r="Q79" s="7">
        <f t="shared" si="3"/>
        <v>100</v>
      </c>
    </row>
    <row r="80" spans="1:17" s="16" customFormat="1" ht="49.25" customHeight="1" x14ac:dyDescent="0.35">
      <c r="A80" s="15">
        <v>97</v>
      </c>
      <c r="B80" s="9" t="s">
        <v>34</v>
      </c>
      <c r="C80" s="22" t="s">
        <v>29</v>
      </c>
      <c r="D80" s="9" t="s">
        <v>104</v>
      </c>
      <c r="E80" s="9" t="s">
        <v>207</v>
      </c>
      <c r="F80" s="9" t="s">
        <v>253</v>
      </c>
      <c r="G80" s="9" t="s">
        <v>370</v>
      </c>
      <c r="H80" s="9" t="s">
        <v>371</v>
      </c>
      <c r="I80" s="15" t="s">
        <v>149</v>
      </c>
      <c r="J80" s="9" t="s">
        <v>329</v>
      </c>
      <c r="K80" s="9" t="s">
        <v>329</v>
      </c>
      <c r="L80" s="9" t="s">
        <v>13</v>
      </c>
      <c r="M80" s="20">
        <v>100</v>
      </c>
      <c r="N80" s="20">
        <v>100</v>
      </c>
      <c r="O80" s="20">
        <v>100</v>
      </c>
      <c r="P80" s="20">
        <v>100</v>
      </c>
      <c r="Q80" s="7">
        <f t="shared" si="3"/>
        <v>100</v>
      </c>
    </row>
    <row r="81" spans="1:17" s="16" customFormat="1" ht="49.25" customHeight="1" x14ac:dyDescent="0.35">
      <c r="A81" s="15">
        <v>98</v>
      </c>
      <c r="B81" s="9" t="s">
        <v>34</v>
      </c>
      <c r="C81" s="22" t="s">
        <v>29</v>
      </c>
      <c r="D81" s="9" t="s">
        <v>105</v>
      </c>
      <c r="E81" s="9" t="s">
        <v>428</v>
      </c>
      <c r="F81" s="9" t="s">
        <v>254</v>
      </c>
      <c r="G81" s="9" t="s">
        <v>372</v>
      </c>
      <c r="H81" s="9" t="s">
        <v>371</v>
      </c>
      <c r="I81" s="15" t="s">
        <v>149</v>
      </c>
      <c r="J81" s="9" t="s">
        <v>329</v>
      </c>
      <c r="K81" s="9" t="s">
        <v>329</v>
      </c>
      <c r="L81" s="9" t="s">
        <v>13</v>
      </c>
      <c r="M81" s="20">
        <v>100</v>
      </c>
      <c r="N81" s="20">
        <v>100</v>
      </c>
      <c r="O81" s="20">
        <v>100</v>
      </c>
      <c r="P81" s="20">
        <v>100</v>
      </c>
      <c r="Q81" s="7">
        <f t="shared" si="3"/>
        <v>100</v>
      </c>
    </row>
    <row r="82" spans="1:17" s="16" customFormat="1" ht="49.25" customHeight="1" x14ac:dyDescent="0.35">
      <c r="A82" s="15">
        <v>99</v>
      </c>
      <c r="B82" s="9" t="s">
        <v>34</v>
      </c>
      <c r="C82" s="22" t="s">
        <v>29</v>
      </c>
      <c r="D82" s="9" t="s">
        <v>106</v>
      </c>
      <c r="E82" s="9" t="s">
        <v>208</v>
      </c>
      <c r="F82" s="9" t="s">
        <v>255</v>
      </c>
      <c r="G82" s="9" t="s">
        <v>373</v>
      </c>
      <c r="H82" s="9" t="s">
        <v>374</v>
      </c>
      <c r="I82" s="15" t="s">
        <v>320</v>
      </c>
      <c r="J82" s="9" t="s">
        <v>329</v>
      </c>
      <c r="K82" s="9" t="s">
        <v>329</v>
      </c>
      <c r="L82" s="9" t="s">
        <v>11</v>
      </c>
      <c r="M82" s="20">
        <v>100</v>
      </c>
      <c r="N82" s="20">
        <v>100</v>
      </c>
      <c r="O82" s="20">
        <v>100</v>
      </c>
      <c r="P82" s="20">
        <v>100</v>
      </c>
      <c r="Q82" s="7">
        <f t="shared" si="3"/>
        <v>100</v>
      </c>
    </row>
    <row r="83" spans="1:17" s="16" customFormat="1" ht="49.25" customHeight="1" x14ac:dyDescent="0.35">
      <c r="A83" s="15">
        <v>100</v>
      </c>
      <c r="B83" s="9" t="s">
        <v>34</v>
      </c>
      <c r="C83" s="22" t="s">
        <v>29</v>
      </c>
      <c r="D83" s="9" t="s">
        <v>107</v>
      </c>
      <c r="E83" s="9" t="s">
        <v>209</v>
      </c>
      <c r="F83" s="9" t="s">
        <v>256</v>
      </c>
      <c r="G83" s="9" t="s">
        <v>375</v>
      </c>
      <c r="H83" s="9" t="s">
        <v>376</v>
      </c>
      <c r="I83" s="15" t="s">
        <v>150</v>
      </c>
      <c r="J83" s="9" t="s">
        <v>329</v>
      </c>
      <c r="K83" s="9" t="s">
        <v>329</v>
      </c>
      <c r="L83" s="9" t="s">
        <v>11</v>
      </c>
      <c r="M83" s="20">
        <v>100</v>
      </c>
      <c r="N83" s="20">
        <v>0</v>
      </c>
      <c r="O83" s="20">
        <v>0</v>
      </c>
      <c r="P83" s="20">
        <v>0</v>
      </c>
      <c r="Q83" s="7">
        <f t="shared" si="3"/>
        <v>20</v>
      </c>
    </row>
    <row r="84" spans="1:17" s="16" customFormat="1" ht="49.25" customHeight="1" x14ac:dyDescent="0.35">
      <c r="A84" s="15">
        <v>101</v>
      </c>
      <c r="B84" s="9" t="s">
        <v>34</v>
      </c>
      <c r="C84" s="22" t="s">
        <v>29</v>
      </c>
      <c r="D84" s="9" t="s">
        <v>108</v>
      </c>
      <c r="E84" s="9" t="s">
        <v>210</v>
      </c>
      <c r="F84" s="9" t="s">
        <v>257</v>
      </c>
      <c r="G84" s="9" t="s">
        <v>377</v>
      </c>
      <c r="H84" s="9" t="s">
        <v>271</v>
      </c>
      <c r="I84" s="15" t="s">
        <v>150</v>
      </c>
      <c r="J84" s="9" t="s">
        <v>329</v>
      </c>
      <c r="K84" s="9" t="s">
        <v>329</v>
      </c>
      <c r="L84" s="9" t="s">
        <v>11</v>
      </c>
      <c r="M84" s="20">
        <v>100</v>
      </c>
      <c r="N84" s="20">
        <v>0</v>
      </c>
      <c r="O84" s="20">
        <v>0</v>
      </c>
      <c r="P84" s="20">
        <v>0</v>
      </c>
      <c r="Q84" s="7">
        <f t="shared" si="3"/>
        <v>20</v>
      </c>
    </row>
    <row r="85" spans="1:17" s="16" customFormat="1" ht="49.25" customHeight="1" x14ac:dyDescent="0.35">
      <c r="A85" s="15">
        <v>102</v>
      </c>
      <c r="B85" s="9" t="s">
        <v>34</v>
      </c>
      <c r="C85" s="22" t="s">
        <v>30</v>
      </c>
      <c r="D85" s="9" t="s">
        <v>109</v>
      </c>
      <c r="E85" s="9" t="s">
        <v>211</v>
      </c>
      <c r="F85" s="9" t="s">
        <v>258</v>
      </c>
      <c r="G85" s="9" t="s">
        <v>378</v>
      </c>
      <c r="H85" s="9" t="s">
        <v>379</v>
      </c>
      <c r="I85" s="15" t="s">
        <v>149</v>
      </c>
      <c r="J85" s="9" t="s">
        <v>329</v>
      </c>
      <c r="K85" s="9" t="s">
        <v>329</v>
      </c>
      <c r="L85" s="9" t="s">
        <v>13</v>
      </c>
      <c r="M85" s="20">
        <v>100</v>
      </c>
      <c r="N85" s="20">
        <v>100</v>
      </c>
      <c r="O85" s="20">
        <v>100</v>
      </c>
      <c r="P85" s="20">
        <v>100</v>
      </c>
      <c r="Q85" s="7">
        <f t="shared" si="3"/>
        <v>100</v>
      </c>
    </row>
    <row r="86" spans="1:17" s="16" customFormat="1" ht="49.25" customHeight="1" x14ac:dyDescent="0.35">
      <c r="A86" s="15">
        <v>104</v>
      </c>
      <c r="B86" s="9" t="s">
        <v>34</v>
      </c>
      <c r="C86" s="22" t="s">
        <v>30</v>
      </c>
      <c r="D86" s="9" t="s">
        <v>111</v>
      </c>
      <c r="E86" s="9" t="s">
        <v>429</v>
      </c>
      <c r="F86" s="9" t="s">
        <v>228</v>
      </c>
      <c r="G86" s="9" t="s">
        <v>319</v>
      </c>
      <c r="H86" s="9" t="s">
        <v>271</v>
      </c>
      <c r="I86" s="15" t="s">
        <v>320</v>
      </c>
      <c r="J86" s="9" t="s">
        <v>329</v>
      </c>
      <c r="K86" s="9" t="s">
        <v>329</v>
      </c>
      <c r="L86" s="9" t="s">
        <v>12</v>
      </c>
      <c r="M86" s="20">
        <v>100</v>
      </c>
      <c r="N86" s="20">
        <v>0</v>
      </c>
      <c r="O86" s="20">
        <v>0</v>
      </c>
      <c r="P86" s="20">
        <v>0</v>
      </c>
      <c r="Q86" s="7">
        <f t="shared" si="3"/>
        <v>20</v>
      </c>
    </row>
    <row r="87" spans="1:17" s="16" customFormat="1" ht="49.25" customHeight="1" x14ac:dyDescent="0.35">
      <c r="A87" s="15">
        <v>105</v>
      </c>
      <c r="B87" s="9" t="s">
        <v>34</v>
      </c>
      <c r="C87" s="22" t="s">
        <v>30</v>
      </c>
      <c r="D87" s="9" t="s">
        <v>112</v>
      </c>
      <c r="E87" s="9" t="s">
        <v>212</v>
      </c>
      <c r="F87" s="9" t="s">
        <v>228</v>
      </c>
      <c r="G87" s="9" t="s">
        <v>381</v>
      </c>
      <c r="H87" s="9" t="s">
        <v>266</v>
      </c>
      <c r="I87" s="15" t="s">
        <v>151</v>
      </c>
      <c r="J87" s="9" t="s">
        <v>329</v>
      </c>
      <c r="K87" s="9" t="s">
        <v>329</v>
      </c>
      <c r="L87" s="9" t="s">
        <v>13</v>
      </c>
      <c r="M87" s="20">
        <v>100</v>
      </c>
      <c r="N87" s="20">
        <v>100</v>
      </c>
      <c r="O87" s="20">
        <v>100</v>
      </c>
      <c r="P87" s="20">
        <v>100</v>
      </c>
      <c r="Q87" s="7">
        <f t="shared" si="3"/>
        <v>100</v>
      </c>
    </row>
    <row r="88" spans="1:17" s="16" customFormat="1" ht="49.25" customHeight="1" x14ac:dyDescent="0.35">
      <c r="A88" s="15">
        <v>106</v>
      </c>
      <c r="B88" s="9" t="s">
        <v>34</v>
      </c>
      <c r="C88" s="22" t="s">
        <v>30</v>
      </c>
      <c r="D88" s="9" t="s">
        <v>113</v>
      </c>
      <c r="E88" s="9" t="s">
        <v>213</v>
      </c>
      <c r="F88" s="9" t="s">
        <v>228</v>
      </c>
      <c r="G88" s="9" t="s">
        <v>382</v>
      </c>
      <c r="H88" s="9" t="s">
        <v>382</v>
      </c>
      <c r="I88" s="15" t="s">
        <v>151</v>
      </c>
      <c r="J88" s="9" t="s">
        <v>329</v>
      </c>
      <c r="K88" s="9" t="s">
        <v>329</v>
      </c>
      <c r="L88" s="9" t="s">
        <v>13</v>
      </c>
      <c r="M88" s="20">
        <v>100</v>
      </c>
      <c r="N88" s="20">
        <v>100</v>
      </c>
      <c r="O88" s="20">
        <v>100</v>
      </c>
      <c r="P88" s="20">
        <v>100</v>
      </c>
      <c r="Q88" s="7">
        <f t="shared" si="3"/>
        <v>100</v>
      </c>
    </row>
    <row r="89" spans="1:17" s="16" customFormat="1" ht="49.25" customHeight="1" x14ac:dyDescent="0.35">
      <c r="A89" s="15">
        <v>107</v>
      </c>
      <c r="B89" s="9" t="s">
        <v>34</v>
      </c>
      <c r="C89" s="22" t="s">
        <v>30</v>
      </c>
      <c r="D89" s="9" t="s">
        <v>114</v>
      </c>
      <c r="E89" s="9" t="s">
        <v>213</v>
      </c>
      <c r="F89" s="9" t="s">
        <v>228</v>
      </c>
      <c r="G89" s="9" t="s">
        <v>383</v>
      </c>
      <c r="H89" s="9" t="s">
        <v>383</v>
      </c>
      <c r="I89" s="15" t="s">
        <v>151</v>
      </c>
      <c r="J89" s="9" t="s">
        <v>329</v>
      </c>
      <c r="K89" s="9" t="s">
        <v>329</v>
      </c>
      <c r="L89" s="9" t="s">
        <v>11</v>
      </c>
      <c r="M89" s="20">
        <v>100</v>
      </c>
      <c r="N89" s="20">
        <v>100</v>
      </c>
      <c r="O89" s="20">
        <v>100</v>
      </c>
      <c r="P89" s="20">
        <v>100</v>
      </c>
      <c r="Q89" s="7">
        <f t="shared" si="3"/>
        <v>100</v>
      </c>
    </row>
    <row r="90" spans="1:17" s="16" customFormat="1" ht="49.25" customHeight="1" x14ac:dyDescent="0.35">
      <c r="A90" s="15">
        <v>108</v>
      </c>
      <c r="B90" s="9" t="s">
        <v>34</v>
      </c>
      <c r="C90" s="22" t="s">
        <v>30</v>
      </c>
      <c r="D90" s="9" t="s">
        <v>115</v>
      </c>
      <c r="E90" s="9" t="s">
        <v>214</v>
      </c>
      <c r="F90" s="9" t="s">
        <v>228</v>
      </c>
      <c r="G90" s="9" t="s">
        <v>384</v>
      </c>
      <c r="H90" s="9" t="s">
        <v>271</v>
      </c>
      <c r="I90" s="15" t="s">
        <v>320</v>
      </c>
      <c r="J90" s="9" t="s">
        <v>329</v>
      </c>
      <c r="K90" s="9" t="s">
        <v>329</v>
      </c>
      <c r="L90" s="9" t="s">
        <v>13</v>
      </c>
      <c r="M90" s="20">
        <v>100</v>
      </c>
      <c r="N90" s="20">
        <v>100</v>
      </c>
      <c r="O90" s="20">
        <v>100</v>
      </c>
      <c r="P90" s="20">
        <v>100</v>
      </c>
      <c r="Q90" s="7">
        <f t="shared" si="3"/>
        <v>100</v>
      </c>
    </row>
    <row r="91" spans="1:17" s="16" customFormat="1" ht="49.25" customHeight="1" x14ac:dyDescent="0.35">
      <c r="A91" s="15">
        <v>109</v>
      </c>
      <c r="B91" s="10" t="s">
        <v>35</v>
      </c>
      <c r="C91" s="22" t="s">
        <v>31</v>
      </c>
      <c r="D91" s="10" t="s">
        <v>132</v>
      </c>
      <c r="E91" s="10" t="s">
        <v>171</v>
      </c>
      <c r="F91" s="10" t="s">
        <v>228</v>
      </c>
      <c r="G91" s="10" t="s">
        <v>385</v>
      </c>
      <c r="H91" s="10" t="s">
        <v>271</v>
      </c>
      <c r="I91" s="15" t="s">
        <v>150</v>
      </c>
      <c r="J91" s="10" t="s">
        <v>328</v>
      </c>
      <c r="K91" s="10" t="s">
        <v>329</v>
      </c>
      <c r="L91" s="10" t="s">
        <v>13</v>
      </c>
      <c r="M91" s="20">
        <v>100</v>
      </c>
      <c r="N91" s="20">
        <v>100</v>
      </c>
      <c r="O91" s="20">
        <v>100</v>
      </c>
      <c r="P91" s="20">
        <v>100</v>
      </c>
      <c r="Q91" s="7">
        <f t="shared" si="3"/>
        <v>100</v>
      </c>
    </row>
    <row r="92" spans="1:17" s="16" customFormat="1" ht="49.25" customHeight="1" x14ac:dyDescent="0.35">
      <c r="A92" s="15">
        <v>111</v>
      </c>
      <c r="B92" s="10" t="s">
        <v>35</v>
      </c>
      <c r="C92" s="22" t="s">
        <v>31</v>
      </c>
      <c r="D92" s="10" t="s">
        <v>133</v>
      </c>
      <c r="E92" s="10" t="s">
        <v>171</v>
      </c>
      <c r="F92" s="10" t="s">
        <v>228</v>
      </c>
      <c r="G92" s="10" t="s">
        <v>386</v>
      </c>
      <c r="H92" s="10" t="s">
        <v>271</v>
      </c>
      <c r="I92" s="15" t="s">
        <v>149</v>
      </c>
      <c r="J92" s="10" t="s">
        <v>328</v>
      </c>
      <c r="K92" s="10" t="s">
        <v>329</v>
      </c>
      <c r="L92" s="10" t="s">
        <v>13</v>
      </c>
      <c r="M92" s="20">
        <v>100</v>
      </c>
      <c r="N92" s="20">
        <v>100</v>
      </c>
      <c r="O92" s="20">
        <v>100</v>
      </c>
      <c r="P92" s="20">
        <v>100</v>
      </c>
      <c r="Q92" s="7">
        <f t="shared" si="3"/>
        <v>100</v>
      </c>
    </row>
    <row r="93" spans="1:17" s="16" customFormat="1" ht="49.25" customHeight="1" x14ac:dyDescent="0.35">
      <c r="A93" s="15">
        <v>112</v>
      </c>
      <c r="B93" s="10" t="s">
        <v>35</v>
      </c>
      <c r="C93" s="22" t="s">
        <v>31</v>
      </c>
      <c r="D93" s="10" t="s">
        <v>134</v>
      </c>
      <c r="E93" s="10" t="s">
        <v>430</v>
      </c>
      <c r="F93" s="10" t="s">
        <v>228</v>
      </c>
      <c r="G93" s="10" t="s">
        <v>387</v>
      </c>
      <c r="H93" s="10" t="s">
        <v>388</v>
      </c>
      <c r="I93" s="15" t="s">
        <v>149</v>
      </c>
      <c r="J93" s="10" t="s">
        <v>328</v>
      </c>
      <c r="K93" s="10" t="s">
        <v>329</v>
      </c>
      <c r="L93" s="10" t="s">
        <v>13</v>
      </c>
      <c r="M93" s="20">
        <v>100</v>
      </c>
      <c r="N93" s="20">
        <v>100</v>
      </c>
      <c r="O93" s="20">
        <v>100</v>
      </c>
      <c r="P93" s="20">
        <v>100</v>
      </c>
      <c r="Q93" s="7">
        <f t="shared" si="3"/>
        <v>100</v>
      </c>
    </row>
    <row r="94" spans="1:17" s="16" customFormat="1" ht="49.25" customHeight="1" x14ac:dyDescent="0.35">
      <c r="A94" s="15">
        <v>113</v>
      </c>
      <c r="B94" s="10" t="s">
        <v>35</v>
      </c>
      <c r="C94" s="22" t="s">
        <v>31</v>
      </c>
      <c r="D94" s="10" t="s">
        <v>135</v>
      </c>
      <c r="E94" s="10" t="s">
        <v>217</v>
      </c>
      <c r="F94" s="10" t="s">
        <v>228</v>
      </c>
      <c r="G94" s="10" t="s">
        <v>389</v>
      </c>
      <c r="H94" s="10" t="s">
        <v>271</v>
      </c>
      <c r="I94" s="15" t="s">
        <v>150</v>
      </c>
      <c r="J94" s="10" t="s">
        <v>329</v>
      </c>
      <c r="K94" s="10" t="s">
        <v>329</v>
      </c>
      <c r="L94" s="10" t="s">
        <v>13</v>
      </c>
      <c r="M94" s="20">
        <v>100</v>
      </c>
      <c r="N94" s="20">
        <v>100</v>
      </c>
      <c r="O94" s="20">
        <v>100</v>
      </c>
      <c r="P94" s="20">
        <v>100</v>
      </c>
      <c r="Q94" s="7">
        <f t="shared" si="3"/>
        <v>100</v>
      </c>
    </row>
    <row r="95" spans="1:17" s="16" customFormat="1" ht="49.25" customHeight="1" x14ac:dyDescent="0.35">
      <c r="A95" s="15">
        <v>114</v>
      </c>
      <c r="B95" s="10" t="s">
        <v>35</v>
      </c>
      <c r="C95" s="22" t="s">
        <v>31</v>
      </c>
      <c r="D95" s="10" t="s">
        <v>136</v>
      </c>
      <c r="E95" s="10" t="s">
        <v>218</v>
      </c>
      <c r="F95" s="10" t="s">
        <v>228</v>
      </c>
      <c r="G95" s="10" t="s">
        <v>385</v>
      </c>
      <c r="H95" s="10" t="s">
        <v>271</v>
      </c>
      <c r="I95" s="15" t="s">
        <v>150</v>
      </c>
      <c r="J95" s="10" t="s">
        <v>329</v>
      </c>
      <c r="K95" s="10" t="s">
        <v>329</v>
      </c>
      <c r="L95" s="10" t="s">
        <v>13</v>
      </c>
      <c r="M95" s="20">
        <v>100</v>
      </c>
      <c r="N95" s="20">
        <v>100</v>
      </c>
      <c r="O95" s="20">
        <v>100</v>
      </c>
      <c r="P95" s="20">
        <v>100</v>
      </c>
      <c r="Q95" s="7">
        <f t="shared" si="3"/>
        <v>100</v>
      </c>
    </row>
    <row r="96" spans="1:17" s="16" customFormat="1" ht="49.25" customHeight="1" x14ac:dyDescent="0.35">
      <c r="A96" s="15">
        <v>115</v>
      </c>
      <c r="B96" s="10" t="s">
        <v>35</v>
      </c>
      <c r="C96" s="22" t="s">
        <v>31</v>
      </c>
      <c r="D96" s="10" t="s">
        <v>137</v>
      </c>
      <c r="E96" s="10" t="s">
        <v>171</v>
      </c>
      <c r="F96" s="10" t="s">
        <v>228</v>
      </c>
      <c r="G96" s="10" t="s">
        <v>390</v>
      </c>
      <c r="H96" s="10" t="s">
        <v>391</v>
      </c>
      <c r="I96" s="15" t="s">
        <v>149</v>
      </c>
      <c r="J96" s="10" t="s">
        <v>328</v>
      </c>
      <c r="K96" s="10" t="s">
        <v>329</v>
      </c>
      <c r="L96" s="10" t="s">
        <v>13</v>
      </c>
      <c r="M96" s="20">
        <v>100</v>
      </c>
      <c r="N96" s="20">
        <v>100</v>
      </c>
      <c r="O96" s="20">
        <v>100</v>
      </c>
      <c r="P96" s="20">
        <v>100</v>
      </c>
      <c r="Q96" s="7">
        <f t="shared" si="3"/>
        <v>100</v>
      </c>
    </row>
    <row r="97" spans="1:17" s="16" customFormat="1" ht="49.25" customHeight="1" x14ac:dyDescent="0.35">
      <c r="A97" s="15">
        <v>116</v>
      </c>
      <c r="B97" s="10" t="s">
        <v>35</v>
      </c>
      <c r="C97" s="22" t="s">
        <v>31</v>
      </c>
      <c r="D97" s="10" t="s">
        <v>138</v>
      </c>
      <c r="E97" s="10" t="s">
        <v>431</v>
      </c>
      <c r="F97" s="10" t="s">
        <v>263</v>
      </c>
      <c r="G97" s="10" t="s">
        <v>392</v>
      </c>
      <c r="H97" s="10" t="s">
        <v>393</v>
      </c>
      <c r="I97" s="15" t="s">
        <v>149</v>
      </c>
      <c r="J97" s="10" t="s">
        <v>329</v>
      </c>
      <c r="K97" s="10" t="s">
        <v>329</v>
      </c>
      <c r="L97" s="10" t="s">
        <v>13</v>
      </c>
      <c r="M97" s="20">
        <v>100</v>
      </c>
      <c r="N97" s="20">
        <v>100</v>
      </c>
      <c r="O97" s="20">
        <v>100</v>
      </c>
      <c r="P97" s="20">
        <v>100</v>
      </c>
      <c r="Q97" s="7">
        <f t="shared" si="3"/>
        <v>100</v>
      </c>
    </row>
    <row r="98" spans="1:17" s="16" customFormat="1" ht="49.25" customHeight="1" x14ac:dyDescent="0.35">
      <c r="A98" s="15">
        <v>117</v>
      </c>
      <c r="B98" s="10" t="s">
        <v>35</v>
      </c>
      <c r="C98" s="22" t="s">
        <v>31</v>
      </c>
      <c r="D98" s="10" t="s">
        <v>139</v>
      </c>
      <c r="E98" s="10" t="s">
        <v>432</v>
      </c>
      <c r="F98" s="10" t="s">
        <v>228</v>
      </c>
      <c r="G98" s="10" t="s">
        <v>394</v>
      </c>
      <c r="H98" s="10" t="s">
        <v>271</v>
      </c>
      <c r="I98" s="15" t="s">
        <v>320</v>
      </c>
      <c r="J98" s="10" t="s">
        <v>328</v>
      </c>
      <c r="K98" s="10" t="s">
        <v>329</v>
      </c>
      <c r="L98" s="10" t="s">
        <v>12</v>
      </c>
      <c r="M98" s="20">
        <v>100</v>
      </c>
      <c r="N98" s="20">
        <v>100</v>
      </c>
      <c r="O98" s="20">
        <v>50</v>
      </c>
      <c r="P98" s="20">
        <v>100</v>
      </c>
      <c r="Q98" s="7">
        <f t="shared" si="3"/>
        <v>80</v>
      </c>
    </row>
    <row r="99" spans="1:17" s="16" customFormat="1" ht="49.25" customHeight="1" x14ac:dyDescent="0.35">
      <c r="A99" s="15">
        <v>118</v>
      </c>
      <c r="B99" s="10" t="s">
        <v>35</v>
      </c>
      <c r="C99" s="22" t="s">
        <v>32</v>
      </c>
      <c r="D99" s="10" t="s">
        <v>140</v>
      </c>
      <c r="E99" s="10" t="s">
        <v>219</v>
      </c>
      <c r="F99" s="10" t="s">
        <v>228</v>
      </c>
      <c r="G99" s="10" t="s">
        <v>395</v>
      </c>
      <c r="H99" s="10" t="s">
        <v>271</v>
      </c>
      <c r="I99" s="15" t="s">
        <v>151</v>
      </c>
      <c r="J99" s="10" t="s">
        <v>329</v>
      </c>
      <c r="K99" s="10" t="s">
        <v>329</v>
      </c>
      <c r="L99" s="10" t="s">
        <v>10</v>
      </c>
      <c r="M99" s="20">
        <v>100</v>
      </c>
      <c r="N99" s="20">
        <v>100</v>
      </c>
      <c r="O99" s="20">
        <v>100</v>
      </c>
      <c r="P99" s="20">
        <v>100</v>
      </c>
      <c r="Q99" s="7">
        <f t="shared" si="3"/>
        <v>100</v>
      </c>
    </row>
    <row r="100" spans="1:17" s="16" customFormat="1" ht="49.25" customHeight="1" x14ac:dyDescent="0.35">
      <c r="A100" s="15">
        <v>119</v>
      </c>
      <c r="B100" s="10" t="s">
        <v>35</v>
      </c>
      <c r="C100" s="22" t="s">
        <v>32</v>
      </c>
      <c r="D100" s="10" t="s">
        <v>141</v>
      </c>
      <c r="E100" s="10" t="s">
        <v>174</v>
      </c>
      <c r="F100" s="10" t="s">
        <v>228</v>
      </c>
      <c r="G100" s="10" t="s">
        <v>396</v>
      </c>
      <c r="H100" s="10" t="s">
        <v>397</v>
      </c>
      <c r="I100" s="15" t="s">
        <v>149</v>
      </c>
      <c r="J100" s="10" t="s">
        <v>328</v>
      </c>
      <c r="K100" s="10" t="s">
        <v>329</v>
      </c>
      <c r="L100" s="10" t="s">
        <v>13</v>
      </c>
      <c r="M100" s="20">
        <v>100</v>
      </c>
      <c r="N100" s="20">
        <v>100</v>
      </c>
      <c r="O100" s="20">
        <v>100</v>
      </c>
      <c r="P100" s="20">
        <v>100</v>
      </c>
      <c r="Q100" s="7">
        <f t="shared" si="3"/>
        <v>100</v>
      </c>
    </row>
    <row r="101" spans="1:17" s="16" customFormat="1" ht="49.25" customHeight="1" x14ac:dyDescent="0.35">
      <c r="A101" s="15">
        <v>120</v>
      </c>
      <c r="B101" s="10" t="s">
        <v>35</v>
      </c>
      <c r="C101" s="22" t="s">
        <v>32</v>
      </c>
      <c r="D101" s="10" t="s">
        <v>142</v>
      </c>
      <c r="E101" s="10" t="s">
        <v>216</v>
      </c>
      <c r="F101" s="10" t="s">
        <v>228</v>
      </c>
      <c r="G101" s="10" t="s">
        <v>398</v>
      </c>
      <c r="H101" s="10" t="s">
        <v>393</v>
      </c>
      <c r="I101" s="15" t="s">
        <v>149</v>
      </c>
      <c r="J101" s="10" t="s">
        <v>329</v>
      </c>
      <c r="K101" s="10" t="s">
        <v>329</v>
      </c>
      <c r="L101" s="10" t="s">
        <v>13</v>
      </c>
      <c r="M101" s="20">
        <v>100</v>
      </c>
      <c r="N101" s="20">
        <v>100</v>
      </c>
      <c r="O101" s="20">
        <v>50</v>
      </c>
      <c r="P101" s="20">
        <v>100</v>
      </c>
      <c r="Q101" s="7">
        <f t="shared" si="3"/>
        <v>80</v>
      </c>
    </row>
    <row r="102" spans="1:17" s="16" customFormat="1" ht="49.25" customHeight="1" x14ac:dyDescent="0.35">
      <c r="A102" s="15">
        <v>122</v>
      </c>
      <c r="B102" s="10" t="s">
        <v>35</v>
      </c>
      <c r="C102" s="22" t="s">
        <v>33</v>
      </c>
      <c r="D102" s="10" t="s">
        <v>143</v>
      </c>
      <c r="E102" s="10" t="s">
        <v>215</v>
      </c>
      <c r="F102" s="10" t="s">
        <v>228</v>
      </c>
      <c r="G102" s="10" t="s">
        <v>309</v>
      </c>
      <c r="H102" s="10" t="s">
        <v>271</v>
      </c>
      <c r="I102" s="15" t="s">
        <v>320</v>
      </c>
      <c r="J102" s="10" t="s">
        <v>329</v>
      </c>
      <c r="K102" s="10" t="s">
        <v>329</v>
      </c>
      <c r="L102" s="10" t="s">
        <v>9</v>
      </c>
      <c r="M102" s="20">
        <v>100</v>
      </c>
      <c r="N102" s="20">
        <v>100</v>
      </c>
      <c r="O102" s="20">
        <v>100</v>
      </c>
      <c r="P102" s="20">
        <v>100</v>
      </c>
      <c r="Q102" s="7">
        <f t="shared" si="3"/>
        <v>100</v>
      </c>
    </row>
    <row r="103" spans="1:17" s="16" customFormat="1" ht="49.25" customHeight="1" x14ac:dyDescent="0.35">
      <c r="A103" s="15">
        <v>123</v>
      </c>
      <c r="B103" s="10" t="s">
        <v>35</v>
      </c>
      <c r="C103" s="22" t="s">
        <v>33</v>
      </c>
      <c r="D103" s="10" t="s">
        <v>144</v>
      </c>
      <c r="E103" s="10" t="s">
        <v>172</v>
      </c>
      <c r="F103" s="10" t="s">
        <v>228</v>
      </c>
      <c r="G103" s="10" t="s">
        <v>399</v>
      </c>
      <c r="H103" s="10" t="s">
        <v>271</v>
      </c>
      <c r="I103" s="15" t="s">
        <v>149</v>
      </c>
      <c r="J103" s="10" t="s">
        <v>328</v>
      </c>
      <c r="K103" s="10" t="s">
        <v>329</v>
      </c>
      <c r="L103" s="10" t="s">
        <v>9</v>
      </c>
      <c r="M103" s="20">
        <v>100</v>
      </c>
      <c r="N103" s="20">
        <v>100</v>
      </c>
      <c r="O103" s="20">
        <v>100</v>
      </c>
      <c r="P103" s="20">
        <v>100</v>
      </c>
      <c r="Q103" s="7">
        <f t="shared" si="3"/>
        <v>100</v>
      </c>
    </row>
    <row r="104" spans="1:17" s="16" customFormat="1" ht="49.25" customHeight="1" x14ac:dyDescent="0.35">
      <c r="A104" s="15">
        <v>124</v>
      </c>
      <c r="B104" s="10" t="s">
        <v>35</v>
      </c>
      <c r="C104" s="22" t="s">
        <v>33</v>
      </c>
      <c r="D104" s="10" t="s">
        <v>145</v>
      </c>
      <c r="E104" s="10" t="s">
        <v>172</v>
      </c>
      <c r="F104" s="10" t="s">
        <v>228</v>
      </c>
      <c r="G104" s="10" t="s">
        <v>400</v>
      </c>
      <c r="H104" s="10" t="s">
        <v>271</v>
      </c>
      <c r="I104" s="15" t="s">
        <v>151</v>
      </c>
      <c r="J104" s="10" t="s">
        <v>328</v>
      </c>
      <c r="K104" s="10" t="s">
        <v>329</v>
      </c>
      <c r="L104" s="10" t="s">
        <v>13</v>
      </c>
      <c r="M104" s="20">
        <v>100</v>
      </c>
      <c r="N104" s="20">
        <v>100</v>
      </c>
      <c r="O104" s="20">
        <v>100</v>
      </c>
      <c r="P104" s="20">
        <v>100</v>
      </c>
      <c r="Q104" s="7">
        <f t="shared" si="3"/>
        <v>100</v>
      </c>
    </row>
    <row r="105" spans="1:17" s="16" customFormat="1" ht="49.25" customHeight="1" x14ac:dyDescent="0.35">
      <c r="A105" s="15">
        <v>126</v>
      </c>
      <c r="B105" s="10" t="s">
        <v>35</v>
      </c>
      <c r="C105" s="22" t="s">
        <v>33</v>
      </c>
      <c r="D105" s="10" t="s">
        <v>146</v>
      </c>
      <c r="E105" s="10" t="s">
        <v>216</v>
      </c>
      <c r="F105" s="10" t="s">
        <v>228</v>
      </c>
      <c r="G105" s="10" t="s">
        <v>401</v>
      </c>
      <c r="H105" s="10" t="s">
        <v>271</v>
      </c>
      <c r="I105" s="15" t="s">
        <v>320</v>
      </c>
      <c r="J105" s="10" t="s">
        <v>329</v>
      </c>
      <c r="K105" s="10" t="s">
        <v>329</v>
      </c>
      <c r="L105" s="10" t="s">
        <v>12</v>
      </c>
      <c r="M105" s="20">
        <v>100</v>
      </c>
      <c r="N105" s="20">
        <v>0</v>
      </c>
      <c r="O105" s="20">
        <v>0</v>
      </c>
      <c r="P105" s="20">
        <v>0</v>
      </c>
      <c r="Q105" s="7">
        <f t="shared" si="3"/>
        <v>20</v>
      </c>
    </row>
    <row r="106" spans="1:17" s="16" customFormat="1" ht="49.25" customHeight="1" x14ac:dyDescent="0.35">
      <c r="A106" s="15">
        <v>127</v>
      </c>
      <c r="B106" s="10" t="s">
        <v>35</v>
      </c>
      <c r="C106" s="22" t="s">
        <v>33</v>
      </c>
      <c r="D106" s="10" t="s">
        <v>147</v>
      </c>
      <c r="E106" s="10" t="s">
        <v>425</v>
      </c>
      <c r="F106" s="10" t="s">
        <v>228</v>
      </c>
      <c r="G106" s="10" t="s">
        <v>402</v>
      </c>
      <c r="H106" s="10" t="s">
        <v>271</v>
      </c>
      <c r="I106" s="15" t="s">
        <v>320</v>
      </c>
      <c r="J106" s="10" t="s">
        <v>329</v>
      </c>
      <c r="K106" s="10" t="s">
        <v>329</v>
      </c>
      <c r="L106" s="10" t="s">
        <v>12</v>
      </c>
      <c r="M106" s="20">
        <v>100</v>
      </c>
      <c r="N106" s="20">
        <v>0</v>
      </c>
      <c r="O106" s="20">
        <v>0</v>
      </c>
      <c r="P106" s="20">
        <v>0</v>
      </c>
      <c r="Q106" s="7">
        <f t="shared" si="3"/>
        <v>20</v>
      </c>
    </row>
    <row r="107" spans="1:17" s="16" customFormat="1" ht="49.25" customHeight="1" x14ac:dyDescent="0.35">
      <c r="A107" s="15">
        <v>128</v>
      </c>
      <c r="B107" s="10" t="s">
        <v>35</v>
      </c>
      <c r="C107" s="22" t="s">
        <v>33</v>
      </c>
      <c r="D107" s="10" t="s">
        <v>333</v>
      </c>
      <c r="E107" s="10" t="s">
        <v>264</v>
      </c>
      <c r="F107" s="10" t="s">
        <v>228</v>
      </c>
      <c r="G107" s="10" t="s">
        <v>404</v>
      </c>
      <c r="H107" s="10" t="s">
        <v>405</v>
      </c>
      <c r="I107" s="15" t="s">
        <v>149</v>
      </c>
      <c r="J107" s="10" t="s">
        <v>329</v>
      </c>
      <c r="K107" s="10" t="s">
        <v>329</v>
      </c>
      <c r="L107" s="10" t="s">
        <v>10</v>
      </c>
      <c r="M107" s="20">
        <v>100</v>
      </c>
      <c r="N107" s="20">
        <v>100</v>
      </c>
      <c r="O107" s="20">
        <v>100</v>
      </c>
      <c r="P107" s="20">
        <v>100</v>
      </c>
      <c r="Q107" s="7">
        <f t="shared" si="3"/>
        <v>100</v>
      </c>
    </row>
    <row r="108" spans="1:17" s="16" customFormat="1" ht="49.25" customHeight="1" x14ac:dyDescent="0.35">
      <c r="A108" s="15">
        <v>129</v>
      </c>
      <c r="B108" s="10" t="s">
        <v>35</v>
      </c>
      <c r="C108" s="22" t="s">
        <v>33</v>
      </c>
      <c r="D108" s="10" t="s">
        <v>148</v>
      </c>
      <c r="E108" s="10" t="s">
        <v>433</v>
      </c>
      <c r="F108" s="10" t="s">
        <v>228</v>
      </c>
      <c r="G108" s="10" t="s">
        <v>403</v>
      </c>
      <c r="H108" s="10" t="s">
        <v>271</v>
      </c>
      <c r="I108" s="15" t="s">
        <v>320</v>
      </c>
      <c r="J108" s="10" t="s">
        <v>329</v>
      </c>
      <c r="K108" s="10" t="s">
        <v>329</v>
      </c>
      <c r="L108" s="10" t="s">
        <v>13</v>
      </c>
      <c r="M108" s="20">
        <v>100</v>
      </c>
      <c r="N108" s="20">
        <v>100</v>
      </c>
      <c r="O108" s="20">
        <v>75</v>
      </c>
      <c r="P108" s="20">
        <v>100</v>
      </c>
      <c r="Q108" s="7">
        <f t="shared" si="3"/>
        <v>90</v>
      </c>
    </row>
    <row r="109" spans="1:17" s="16" customFormat="1" ht="49.25" customHeight="1" x14ac:dyDescent="0.35">
      <c r="A109" s="15">
        <v>130</v>
      </c>
      <c r="B109" s="11" t="s">
        <v>159</v>
      </c>
      <c r="C109" s="22" t="s">
        <v>159</v>
      </c>
      <c r="D109" s="11" t="s">
        <v>410</v>
      </c>
      <c r="E109" s="11" t="s">
        <v>220</v>
      </c>
      <c r="F109" s="11" t="s">
        <v>228</v>
      </c>
      <c r="G109" s="11" t="s">
        <v>403</v>
      </c>
      <c r="H109" s="11" t="s">
        <v>271</v>
      </c>
      <c r="I109" s="15" t="s">
        <v>320</v>
      </c>
      <c r="J109" s="11" t="s">
        <v>329</v>
      </c>
      <c r="K109" s="11" t="s">
        <v>329</v>
      </c>
      <c r="L109" s="11" t="s">
        <v>12</v>
      </c>
      <c r="M109" s="20">
        <v>100</v>
      </c>
      <c r="N109" s="20">
        <v>100</v>
      </c>
      <c r="O109" s="20">
        <v>75</v>
      </c>
      <c r="P109" s="20">
        <v>100</v>
      </c>
      <c r="Q109" s="7">
        <f t="shared" ref="Q109:Q115" si="4">M109*0.2+N109*0.2+O109*0.4+P109*0.2</f>
        <v>90</v>
      </c>
    </row>
    <row r="110" spans="1:17" s="16" customFormat="1" ht="49.25" customHeight="1" x14ac:dyDescent="0.35">
      <c r="A110" s="15">
        <v>131</v>
      </c>
      <c r="B110" s="11" t="s">
        <v>159</v>
      </c>
      <c r="C110" s="22" t="s">
        <v>159</v>
      </c>
      <c r="D110" s="11" t="s">
        <v>411</v>
      </c>
      <c r="E110" s="11" t="s">
        <v>171</v>
      </c>
      <c r="F110" s="11" t="s">
        <v>228</v>
      </c>
      <c r="G110" s="11" t="s">
        <v>406</v>
      </c>
      <c r="H110" s="11" t="s">
        <v>271</v>
      </c>
      <c r="I110" s="15" t="s">
        <v>320</v>
      </c>
      <c r="J110" s="11" t="s">
        <v>328</v>
      </c>
      <c r="K110" s="11" t="s">
        <v>329</v>
      </c>
      <c r="L110" s="11" t="s">
        <v>10</v>
      </c>
      <c r="M110" s="20">
        <v>100</v>
      </c>
      <c r="N110" s="20">
        <v>100</v>
      </c>
      <c r="O110" s="20">
        <v>100</v>
      </c>
      <c r="P110" s="20">
        <v>100</v>
      </c>
      <c r="Q110" s="7">
        <f t="shared" si="4"/>
        <v>100</v>
      </c>
    </row>
    <row r="111" spans="1:17" s="16" customFormat="1" ht="49.25" customHeight="1" x14ac:dyDescent="0.35">
      <c r="A111" s="15">
        <v>132</v>
      </c>
      <c r="B111" s="11" t="s">
        <v>159</v>
      </c>
      <c r="C111" s="22" t="s">
        <v>159</v>
      </c>
      <c r="D111" s="11" t="s">
        <v>413</v>
      </c>
      <c r="E111" s="11" t="s">
        <v>220</v>
      </c>
      <c r="F111" s="11" t="s">
        <v>228</v>
      </c>
      <c r="G111" s="11" t="s">
        <v>403</v>
      </c>
      <c r="H111" s="11" t="s">
        <v>271</v>
      </c>
      <c r="I111" s="15" t="s">
        <v>320</v>
      </c>
      <c r="J111" s="11" t="s">
        <v>329</v>
      </c>
      <c r="K111" s="11" t="s">
        <v>329</v>
      </c>
      <c r="L111" s="11" t="s">
        <v>11</v>
      </c>
      <c r="M111" s="20">
        <v>100</v>
      </c>
      <c r="N111" s="20">
        <v>100</v>
      </c>
      <c r="O111" s="20">
        <v>100</v>
      </c>
      <c r="P111" s="20">
        <v>100</v>
      </c>
      <c r="Q111" s="7">
        <f t="shared" si="4"/>
        <v>100</v>
      </c>
    </row>
    <row r="112" spans="1:17" s="16" customFormat="1" ht="49.25" customHeight="1" x14ac:dyDescent="0.35">
      <c r="A112" s="15">
        <v>133</v>
      </c>
      <c r="B112" s="11" t="s">
        <v>159</v>
      </c>
      <c r="C112" s="22" t="s">
        <v>159</v>
      </c>
      <c r="D112" s="11" t="s">
        <v>412</v>
      </c>
      <c r="E112" s="11" t="s">
        <v>221</v>
      </c>
      <c r="F112" s="11" t="s">
        <v>228</v>
      </c>
      <c r="G112" s="11" t="s">
        <v>403</v>
      </c>
      <c r="H112" s="11" t="s">
        <v>271</v>
      </c>
      <c r="I112" s="15" t="s">
        <v>320</v>
      </c>
      <c r="J112" s="11" t="s">
        <v>329</v>
      </c>
      <c r="K112" s="11" t="s">
        <v>329</v>
      </c>
      <c r="L112" s="11" t="s">
        <v>11</v>
      </c>
      <c r="M112" s="20">
        <v>100</v>
      </c>
      <c r="N112" s="20">
        <v>100</v>
      </c>
      <c r="O112" s="20">
        <v>100</v>
      </c>
      <c r="P112" s="20">
        <v>100</v>
      </c>
      <c r="Q112" s="7">
        <f t="shared" si="4"/>
        <v>100</v>
      </c>
    </row>
    <row r="113" spans="1:17" s="16" customFormat="1" ht="49.25" customHeight="1" x14ac:dyDescent="0.35">
      <c r="A113" s="15">
        <v>134</v>
      </c>
      <c r="B113" s="11" t="s">
        <v>159</v>
      </c>
      <c r="C113" s="22" t="s">
        <v>159</v>
      </c>
      <c r="D113" s="11" t="s">
        <v>414</v>
      </c>
      <c r="E113" s="11" t="s">
        <v>171</v>
      </c>
      <c r="F113" s="11" t="s">
        <v>228</v>
      </c>
      <c r="G113" s="11" t="s">
        <v>407</v>
      </c>
      <c r="H113" s="11" t="s">
        <v>271</v>
      </c>
      <c r="I113" s="15" t="s">
        <v>149</v>
      </c>
      <c r="J113" s="11" t="s">
        <v>328</v>
      </c>
      <c r="K113" s="11" t="s">
        <v>329</v>
      </c>
      <c r="L113" s="11" t="s">
        <v>10</v>
      </c>
      <c r="M113" s="20">
        <v>100</v>
      </c>
      <c r="N113" s="20">
        <v>100</v>
      </c>
      <c r="O113" s="20">
        <v>100</v>
      </c>
      <c r="P113" s="20">
        <v>100</v>
      </c>
      <c r="Q113" s="7">
        <f t="shared" si="4"/>
        <v>100</v>
      </c>
    </row>
    <row r="114" spans="1:17" s="16" customFormat="1" ht="49.25" customHeight="1" x14ac:dyDescent="0.35">
      <c r="A114" s="15">
        <v>135</v>
      </c>
      <c r="B114" s="11" t="s">
        <v>159</v>
      </c>
      <c r="C114" s="22" t="s">
        <v>159</v>
      </c>
      <c r="D114" s="11" t="s">
        <v>415</v>
      </c>
      <c r="E114" s="11" t="s">
        <v>434</v>
      </c>
      <c r="F114" s="11" t="s">
        <v>228</v>
      </c>
      <c r="G114" s="11" t="s">
        <v>408</v>
      </c>
      <c r="H114" s="11" t="s">
        <v>408</v>
      </c>
      <c r="I114" s="15" t="s">
        <v>149</v>
      </c>
      <c r="J114" s="11" t="s">
        <v>329</v>
      </c>
      <c r="K114" s="11" t="s">
        <v>329</v>
      </c>
      <c r="L114" s="11" t="s">
        <v>10</v>
      </c>
      <c r="M114" s="20">
        <v>100</v>
      </c>
      <c r="N114" s="20">
        <v>100</v>
      </c>
      <c r="O114" s="20">
        <v>100</v>
      </c>
      <c r="P114" s="20">
        <v>100</v>
      </c>
      <c r="Q114" s="7">
        <f t="shared" si="4"/>
        <v>100</v>
      </c>
    </row>
    <row r="115" spans="1:17" s="16" customFormat="1" ht="49.25" customHeight="1" x14ac:dyDescent="0.35">
      <c r="A115" s="15">
        <v>136</v>
      </c>
      <c r="B115" s="11" t="s">
        <v>159</v>
      </c>
      <c r="C115" s="22" t="s">
        <v>159</v>
      </c>
      <c r="D115" s="11" t="s">
        <v>416</v>
      </c>
      <c r="E115" s="11" t="s">
        <v>225</v>
      </c>
      <c r="F115" s="11" t="s">
        <v>228</v>
      </c>
      <c r="G115" s="11" t="s">
        <v>409</v>
      </c>
      <c r="H115" s="11" t="s">
        <v>271</v>
      </c>
      <c r="I115" s="15" t="s">
        <v>320</v>
      </c>
      <c r="J115" s="11" t="s">
        <v>328</v>
      </c>
      <c r="K115" s="11" t="s">
        <v>328</v>
      </c>
      <c r="L115" s="11" t="s">
        <v>12</v>
      </c>
      <c r="M115" s="20">
        <v>100</v>
      </c>
      <c r="N115" s="20">
        <v>0</v>
      </c>
      <c r="O115" s="20">
        <v>0</v>
      </c>
      <c r="P115" s="20">
        <v>0</v>
      </c>
      <c r="Q115" s="7">
        <f t="shared" si="4"/>
        <v>20</v>
      </c>
    </row>
    <row r="117" spans="1:17" x14ac:dyDescent="0.35">
      <c r="A117" s="12"/>
      <c r="B117" s="13"/>
      <c r="C117" s="13"/>
      <c r="F117" s="17"/>
      <c r="G117" s="17"/>
      <c r="H117" s="17"/>
      <c r="I117" s="14"/>
      <c r="J117" s="4"/>
      <c r="K117" s="4"/>
      <c r="L117" s="3"/>
      <c r="M117" s="13"/>
      <c r="N117" s="13"/>
      <c r="O117" s="13"/>
      <c r="P117" s="13"/>
      <c r="Q117" s="4"/>
    </row>
    <row r="118" spans="1:17" ht="29" x14ac:dyDescent="0.35">
      <c r="A118" s="12"/>
      <c r="B118" s="13"/>
      <c r="C118" s="13"/>
      <c r="F118" s="17"/>
      <c r="G118" s="17"/>
      <c r="H118" s="17"/>
      <c r="I118" s="14"/>
      <c r="J118" s="4"/>
      <c r="K118" s="4"/>
      <c r="L118" s="3"/>
      <c r="M118" s="29" t="s">
        <v>444</v>
      </c>
      <c r="N118" s="29" t="s">
        <v>445</v>
      </c>
      <c r="O118" s="29" t="s">
        <v>24</v>
      </c>
      <c r="P118" s="29" t="s">
        <v>446</v>
      </c>
      <c r="Q118" s="29" t="s">
        <v>450</v>
      </c>
    </row>
    <row r="119" spans="1:17" ht="43.25" customHeight="1" x14ac:dyDescent="0.35">
      <c r="A119" s="12"/>
      <c r="B119" s="13"/>
      <c r="C119" s="13"/>
      <c r="F119" s="17"/>
      <c r="G119" s="17"/>
      <c r="H119" s="17"/>
      <c r="I119" s="14"/>
      <c r="J119" s="29" t="s">
        <v>631</v>
      </c>
      <c r="K119" s="29">
        <f>COUNTIF(K3:K115,"SI")*100/138</f>
        <v>79.710144927536234</v>
      </c>
      <c r="L119" s="29" t="s">
        <v>451</v>
      </c>
      <c r="M119" s="29">
        <f>AVERAGE(M3:M115)</f>
        <v>98.672566371681413</v>
      </c>
      <c r="N119" s="29">
        <f>AVERAGE(N3:N115)</f>
        <v>92.035398230088489</v>
      </c>
      <c r="O119" s="29">
        <f>AVERAGE(O3:O115)</f>
        <v>87.610619469026545</v>
      </c>
      <c r="P119" s="29">
        <f>AVERAGE(P3:P115)</f>
        <v>87.522123893805315</v>
      </c>
      <c r="Q119" s="29">
        <f>AVERAGE(Q3:Q115)</f>
        <v>90.690265486725664</v>
      </c>
    </row>
    <row r="120" spans="1:17" x14ac:dyDescent="0.35">
      <c r="A120" s="12"/>
      <c r="B120" s="13"/>
      <c r="C120" s="13"/>
      <c r="F120" s="17"/>
      <c r="G120" s="17"/>
      <c r="H120" s="17"/>
      <c r="I120" s="14"/>
      <c r="J120" s="4"/>
      <c r="K120" s="4"/>
      <c r="L120" s="3"/>
      <c r="M120" s="13"/>
      <c r="N120" s="13"/>
      <c r="O120" s="13"/>
      <c r="P120" s="13"/>
      <c r="Q120" s="4"/>
    </row>
    <row r="121" spans="1:17" x14ac:dyDescent="0.35">
      <c r="A121" s="12"/>
      <c r="B121" s="13"/>
      <c r="C121" s="13"/>
      <c r="F121" s="17"/>
      <c r="G121" s="17"/>
      <c r="H121" s="17"/>
      <c r="I121" s="14"/>
      <c r="J121" s="4"/>
      <c r="K121" s="4"/>
      <c r="L121" s="3"/>
      <c r="M121" s="13"/>
      <c r="N121" s="13"/>
      <c r="O121" s="13"/>
      <c r="P121" s="13"/>
      <c r="Q121" s="4"/>
    </row>
    <row r="122" spans="1:17" x14ac:dyDescent="0.35">
      <c r="A122" s="12"/>
      <c r="B122" s="13"/>
      <c r="C122" s="13"/>
      <c r="F122" s="17"/>
      <c r="G122" s="17"/>
      <c r="H122" s="17"/>
      <c r="I122" s="14"/>
      <c r="J122" s="4"/>
      <c r="K122" s="4"/>
      <c r="L122" s="3"/>
      <c r="M122" s="13"/>
      <c r="N122" s="13"/>
      <c r="O122" s="13"/>
      <c r="P122" s="13"/>
      <c r="Q122" s="4"/>
    </row>
  </sheetData>
  <autoFilter ref="A2:Q2" xr:uid="{00000000-0001-0000-0000-000000000000}"/>
  <customSheetViews>
    <customSheetView guid="{37CB422E-4E58-4FBC-8562-BA283A819805}" scale="85" showGridLines="0" showAutoFilter="1" hiddenColumns="1" topLeftCell="D79">
      <pane xSplit="1" topLeftCell="G1" activePane="topRight" state="frozen"/>
      <selection pane="topRight" activeCell="P83" sqref="P83"/>
      <pageMargins left="0.70866141732283472" right="0.70866141732283472" top="0.85416666666666663" bottom="0.74803149606299213" header="0.31496062992125984" footer="0.31496062992125984"/>
      <pageSetup paperSize="9" orientation="landscape" r:id="rId1"/>
      <headerFooter>
        <oddHeader>&amp;L&amp;8Àrea d'Innovació, Governs Locals i Cohesió Territorial
&amp;"-,Negreta"Diputació de Barcelona&amp;C&amp;"-,Cursiva"Full seguiment Portal Transparència &amp;RDesembre 2021</oddHeader>
      </headerFooter>
      <autoFilter ref="A2:W139" xr:uid="{91F6E191-28CD-41C1-9697-81B1F2361756}"/>
    </customSheetView>
    <customSheetView guid="{C2A5FC99-D6E1-4315-B950-AB35CAF12089}" scale="85" showGridLines="0" showAutoFilter="1" hiddenColumns="1" topLeftCell="D46">
      <pane xSplit="1" topLeftCell="H1" activePane="topRight" state="frozen"/>
      <selection pane="topRight" activeCell="P57" sqref="P57"/>
      <pageMargins left="0.70866141732283472" right="0.70866141732283472" top="0.85416666666666663" bottom="0.74803149606299213" header="0.31496062992125984" footer="0.31496062992125984"/>
      <pageSetup paperSize="9" orientation="landscape" r:id="rId2"/>
      <headerFooter>
        <oddHeader>&amp;L&amp;8Àrea d'Innovació, Governs Locals i Cohesió Territorial
&amp;"-,Negreta"Diputació de Barcelona&amp;C&amp;"-,Cursiva"Full seguiment Portal Transparència &amp;RDesembre 2021</oddHeader>
      </headerFooter>
      <autoFilter ref="A2:W139" xr:uid="{56422F7D-636C-4F3E-B5F0-193A57E4477C}"/>
    </customSheetView>
    <customSheetView guid="{F37F26E5-4D1B-404A-A278-139C7DA8094B}" scale="85" showGridLines="0" showAutoFilter="1" hiddenColumns="1" topLeftCell="D52">
      <pane xSplit="1" topLeftCell="G1" activePane="topRight" state="frozen"/>
      <selection pane="topRight" activeCell="P63" sqref="P63"/>
      <pageMargins left="0.70866141732283472" right="0.70866141732283472" top="0.85416666666666663" bottom="0.74803149606299213" header="0.31496062992125984" footer="0.31496062992125984"/>
      <pageSetup paperSize="9" orientation="landscape" r:id="rId3"/>
      <headerFooter>
        <oddHeader>&amp;L&amp;8Àrea d'Innovació, Governs Locals i Cohesió Territorial
&amp;"-,Negreta"Diputació de Barcelona&amp;C&amp;"-,Cursiva"Full seguiment Portal Transparència &amp;RDesembre 2021</oddHeader>
      </headerFooter>
      <autoFilter ref="A2:W139" xr:uid="{CE3C61CB-FB28-44E7-9450-CFBE96C39E2C}"/>
    </customSheetView>
  </customSheetViews>
  <mergeCells count="2">
    <mergeCell ref="K1:Q1"/>
    <mergeCell ref="A1:D1"/>
  </mergeCells>
  <dataValidations count="2">
    <dataValidation type="list" allowBlank="1" showInputMessage="1" showErrorMessage="1" sqref="I33:I115 I117:I118 I3:I31" xr:uid="{00000000-0002-0000-0000-000000000000}">
      <formula1>"Manual (amb camp descriptiu) (M*),Manual estructurat (M),Automàtic amb dades obertes (A),Automàtic amb redirecció (A*)"</formula1>
    </dataValidation>
    <dataValidation type="list" allowBlank="1" showInputMessage="1" showErrorMessage="1" sqref="I32" xr:uid="{00000000-0002-0000-0000-000001000000}">
      <formula1>"Manual,Automàtic,Manual (amb camp descriptiu) (M*),Manual estructurat (M),Automàtic amb dades obertes (A),Automàtic amb redirecció (A*)"</formula1>
    </dataValidation>
  </dataValidations>
  <hyperlinks>
    <hyperlink ref="D3" r:id="rId4" xr:uid="{00000000-0004-0000-0000-000000000000}"/>
    <hyperlink ref="D4" r:id="rId5" display="1.1.2 Organigrama de l'ens " xr:uid="{00000000-0004-0000-0000-000001000000}"/>
    <hyperlink ref="D6" r:id="rId6" xr:uid="{00000000-0004-0000-0000-000003000000}"/>
    <hyperlink ref="D7" r:id="rId7" xr:uid="{00000000-0004-0000-0000-000004000000}"/>
    <hyperlink ref="D10" r:id="rId8" xr:uid="{00000000-0004-0000-0000-000005000000}"/>
    <hyperlink ref="D11" r:id="rId9" xr:uid="{00000000-0004-0000-0000-000006000000}"/>
    <hyperlink ref="D12" r:id="rId10" xr:uid="{00000000-0004-0000-0000-000009000000}"/>
    <hyperlink ref="D13" r:id="rId11" xr:uid="{00000000-0004-0000-0000-00000D000000}"/>
    <hyperlink ref="D14" r:id="rId12" xr:uid="{00000000-0004-0000-0000-00000E000000}"/>
    <hyperlink ref="D15" r:id="rId13" xr:uid="{00000000-0004-0000-0000-00000F000000}"/>
    <hyperlink ref="D16" r:id="rId14" xr:uid="{00000000-0004-0000-0000-000010000000}"/>
    <hyperlink ref="D17" r:id="rId15" xr:uid="{00000000-0004-0000-0000-000011000000}"/>
    <hyperlink ref="D18" r:id="rId16" xr:uid="{00000000-0004-0000-0000-000012000000}"/>
    <hyperlink ref="D19" r:id="rId17" xr:uid="{00000000-0004-0000-0000-000013000000}"/>
    <hyperlink ref="D20" r:id="rId18" xr:uid="{00000000-0004-0000-0000-000014000000}"/>
    <hyperlink ref="D21" r:id="rId19" xr:uid="{00000000-0004-0000-0000-000015000000}"/>
    <hyperlink ref="D22" r:id="rId20" xr:uid="{00000000-0004-0000-0000-000016000000}"/>
    <hyperlink ref="D23" r:id="rId21" xr:uid="{00000000-0004-0000-0000-000017000000}"/>
    <hyperlink ref="D24" r:id="rId22" xr:uid="{00000000-0004-0000-0000-000018000000}"/>
    <hyperlink ref="D25" r:id="rId23" display="1.3.10 Convenis, acords, pactes de caràcter funcionarial, laboral o sindical " xr:uid="{00000000-0004-0000-0000-00001A000000}"/>
    <hyperlink ref="D26" r:id="rId24" xr:uid="{00000000-0004-0000-0000-00001B000000}"/>
    <hyperlink ref="D27" r:id="rId25" xr:uid="{00000000-0004-0000-0000-00001C000000}"/>
    <hyperlink ref="D28" r:id="rId26" xr:uid="{00000000-0004-0000-0000-00001D000000}"/>
    <hyperlink ref="D29" r:id="rId27" display="1.4.2 Exercici dels drets relatius a protecció de dades personals " xr:uid="{00000000-0004-0000-0000-00001E000000}"/>
    <hyperlink ref="D30" r:id="rId28" xr:uid="{00000000-0004-0000-0000-00001F000000}"/>
    <hyperlink ref="D31" r:id="rId29" xr:uid="{00000000-0004-0000-0000-000020000000}"/>
    <hyperlink ref="D32" r:id="rId30" xr:uid="{00000000-0004-0000-0000-000021000000}"/>
    <hyperlink ref="D33" r:id="rId31" xr:uid="{00000000-0004-0000-0000-000022000000}"/>
    <hyperlink ref="D34" r:id="rId32" xr:uid="{00000000-0004-0000-0000-000023000000}"/>
    <hyperlink ref="D35" r:id="rId33" xr:uid="{00000000-0004-0000-0000-000024000000}"/>
    <hyperlink ref="D36" r:id="rId34" display="4.1.6 Compliment dels objectius d’estabilitat pressupostària " xr:uid="{00000000-0004-0000-0000-000025000000}"/>
    <hyperlink ref="D37" r:id="rId35" xr:uid="{00000000-0004-0000-0000-000026000000}"/>
    <hyperlink ref="D38" r:id="rId36" xr:uid="{00000000-0004-0000-0000-000027000000}"/>
    <hyperlink ref="D39" r:id="rId37" xr:uid="{00000000-0004-0000-0000-000028000000}"/>
    <hyperlink ref="D40" r:id="rId38" xr:uid="{00000000-0004-0000-0000-000029000000}"/>
    <hyperlink ref="D41" r:id="rId39" xr:uid="{00000000-0004-0000-0000-00002A000000}"/>
    <hyperlink ref="D42" r:id="rId40" xr:uid="{00000000-0004-0000-0000-00002B000000}"/>
    <hyperlink ref="D43" r:id="rId41" xr:uid="{00000000-0004-0000-0000-00002C000000}"/>
    <hyperlink ref="D44" r:id="rId42" xr:uid="{00000000-0004-0000-0000-00002D000000}"/>
    <hyperlink ref="D45" r:id="rId43" xr:uid="{00000000-0004-0000-0000-00002E000000}"/>
    <hyperlink ref="D46" r:id="rId44" xr:uid="{00000000-0004-0000-0000-00002F000000}"/>
    <hyperlink ref="D47" r:id="rId45" xr:uid="{00000000-0004-0000-0000-000030000000}"/>
    <hyperlink ref="D48" r:id="rId46" xr:uid="{00000000-0004-0000-0000-000031000000}"/>
    <hyperlink ref="D50" r:id="rId47" xr:uid="{00000000-0004-0000-0000-000033000000}"/>
    <hyperlink ref="D51" r:id="rId48" xr:uid="{00000000-0004-0000-0000-000034000000}"/>
    <hyperlink ref="D52" r:id="rId49" xr:uid="{00000000-0004-0000-0000-000035000000}"/>
    <hyperlink ref="D53" r:id="rId50" xr:uid="{00000000-0004-0000-0000-000037000000}"/>
    <hyperlink ref="D54" r:id="rId51" xr:uid="{00000000-0004-0000-0000-000038000000}"/>
    <hyperlink ref="D55" r:id="rId52" display="2.1.9 Dictàmens de la Comissió Jurídica Assessora i altres òrgans consultius " xr:uid="{00000000-0004-0000-0000-000039000000}"/>
    <hyperlink ref="D56" r:id="rId53" xr:uid="{00000000-0004-0000-0000-00003C000000}"/>
    <hyperlink ref="D57" r:id="rId54" xr:uid="{00000000-0004-0000-0000-00003D000000}"/>
    <hyperlink ref="D58" r:id="rId55" xr:uid="{00000000-0004-0000-0000-00003E000000}"/>
    <hyperlink ref="D59" r:id="rId56" xr:uid="{00000000-0004-0000-0000-00003F000000}"/>
    <hyperlink ref="D60" r:id="rId57" xr:uid="{00000000-0004-0000-0000-000040000000}"/>
    <hyperlink ref="D61" r:id="rId58" display="2.2.5 Directives, instruccions, circulars i respostes a consultes sobre les normes " xr:uid="{00000000-0004-0000-0000-000041000000}"/>
    <hyperlink ref="D62" r:id="rId59" display="2.2.6 Memòries i documents dels projectes normatius en curs " xr:uid="{00000000-0004-0000-0000-000042000000}"/>
    <hyperlink ref="D63" r:id="rId60" display="2.2.8 Plans i programes destacats sobre les polítiques públiques " xr:uid="{00000000-0004-0000-0000-000044000000}"/>
    <hyperlink ref="D64" r:id="rId61" xr:uid="{00000000-0004-0000-0000-000045000000}"/>
    <hyperlink ref="D65" r:id="rId62" xr:uid="{00000000-0004-0000-0000-00004C000000}"/>
    <hyperlink ref="D66" r:id="rId63" xr:uid="{00000000-0004-0000-0000-00004D000000}"/>
    <hyperlink ref="D67" r:id="rId64" xr:uid="{00000000-0004-0000-0000-00004E000000}"/>
    <hyperlink ref="D68" r:id="rId65" xr:uid="{00000000-0004-0000-0000-00004F000000}"/>
    <hyperlink ref="D69" r:id="rId66" xr:uid="{00000000-0004-0000-0000-000050000000}"/>
    <hyperlink ref="D70" r:id="rId67" xr:uid="{00000000-0004-0000-0000-000051000000}"/>
    <hyperlink ref="D71" r:id="rId68" xr:uid="{00000000-0004-0000-0000-000052000000}"/>
    <hyperlink ref="D72" r:id="rId69" xr:uid="{00000000-0004-0000-0000-000053000000}"/>
    <hyperlink ref="D73" r:id="rId70" xr:uid="{00000000-0004-0000-0000-000054000000}"/>
    <hyperlink ref="D74" r:id="rId71" xr:uid="{00000000-0004-0000-0000-000055000000}"/>
    <hyperlink ref="D75" r:id="rId72" xr:uid="{00000000-0004-0000-0000-000056000000}"/>
    <hyperlink ref="D76" r:id="rId73" xr:uid="{00000000-0004-0000-0000-000057000000}"/>
    <hyperlink ref="D77" r:id="rId74" xr:uid="{00000000-0004-0000-0000-000058000000}"/>
    <hyperlink ref="D78" r:id="rId75" xr:uid="{00000000-0004-0000-0000-000059000000}"/>
    <hyperlink ref="D79" r:id="rId76" xr:uid="{00000000-0004-0000-0000-00005A000000}"/>
    <hyperlink ref="D80" r:id="rId77" xr:uid="{00000000-0004-0000-0000-00005B000000}"/>
    <hyperlink ref="D81" r:id="rId78" xr:uid="{00000000-0004-0000-0000-00005C000000}"/>
    <hyperlink ref="D82" r:id="rId79" xr:uid="{00000000-0004-0000-0000-00005D000000}"/>
    <hyperlink ref="D83" r:id="rId80" xr:uid="{00000000-0004-0000-0000-00005E000000}"/>
    <hyperlink ref="D84" r:id="rId81" xr:uid="{00000000-0004-0000-0000-00005F000000}"/>
    <hyperlink ref="D85" r:id="rId82" xr:uid="{00000000-0004-0000-0000-000060000000}"/>
    <hyperlink ref="D86" r:id="rId83" xr:uid="{00000000-0004-0000-0000-000062000000}"/>
    <hyperlink ref="D87" r:id="rId84" xr:uid="{00000000-0004-0000-0000-000063000000}"/>
    <hyperlink ref="D88" r:id="rId85" xr:uid="{00000000-0004-0000-0000-000064000000}"/>
    <hyperlink ref="D89" r:id="rId86" xr:uid="{00000000-0004-0000-0000-000065000000}"/>
    <hyperlink ref="D90" r:id="rId87" xr:uid="{00000000-0004-0000-0000-000066000000}"/>
    <hyperlink ref="D91" r:id="rId88" xr:uid="{00000000-0004-0000-0000-000067000000}"/>
    <hyperlink ref="D92" r:id="rId89" xr:uid="{00000000-0004-0000-0000-000069000000}"/>
    <hyperlink ref="D93" r:id="rId90" xr:uid="{00000000-0004-0000-0000-00006A000000}"/>
    <hyperlink ref="D94" r:id="rId91" xr:uid="{00000000-0004-0000-0000-00006B000000}"/>
    <hyperlink ref="D95" r:id="rId92" xr:uid="{00000000-0004-0000-0000-00006C000000}"/>
    <hyperlink ref="D96" r:id="rId93" xr:uid="{00000000-0004-0000-0000-00006D000000}"/>
    <hyperlink ref="D97" r:id="rId94" xr:uid="{00000000-0004-0000-0000-00006E000000}"/>
    <hyperlink ref="D98" r:id="rId95" xr:uid="{00000000-0004-0000-0000-00006F000000}"/>
    <hyperlink ref="D99" r:id="rId96" xr:uid="{00000000-0004-0000-0000-000070000000}"/>
    <hyperlink ref="D100" r:id="rId97" xr:uid="{00000000-0004-0000-0000-000071000000}"/>
    <hyperlink ref="D101" r:id="rId98" xr:uid="{00000000-0004-0000-0000-000072000000}"/>
    <hyperlink ref="D102" r:id="rId99" xr:uid="{00000000-0004-0000-0000-000074000000}"/>
    <hyperlink ref="D103" r:id="rId100" xr:uid="{00000000-0004-0000-0000-000075000000}"/>
    <hyperlink ref="D104" r:id="rId101" xr:uid="{00000000-0004-0000-0000-000076000000}"/>
    <hyperlink ref="D105" r:id="rId102" xr:uid="{00000000-0004-0000-0000-000078000000}"/>
    <hyperlink ref="D106" r:id="rId103" xr:uid="{00000000-0004-0000-0000-000079000000}"/>
    <hyperlink ref="D108" r:id="rId104" xr:uid="{00000000-0004-0000-0000-00007A000000}"/>
    <hyperlink ref="D109" r:id="rId105" xr:uid="{00000000-0004-0000-0000-00007B000000}"/>
    <hyperlink ref="D110" r:id="rId106" xr:uid="{00000000-0004-0000-0000-00007C000000}"/>
    <hyperlink ref="D111" r:id="rId107" xr:uid="{00000000-0004-0000-0000-00007D000000}"/>
    <hyperlink ref="D112" r:id="rId108" xr:uid="{00000000-0004-0000-0000-00007E000000}"/>
    <hyperlink ref="D113" r:id="rId109" display="6.1.5 Directori d'associacions i entitats " xr:uid="{00000000-0004-0000-0000-00007F000000}"/>
    <hyperlink ref="D114" r:id="rId110" display="6.1.6 Registre de grups d'interès " xr:uid="{00000000-0004-0000-0000-000080000000}"/>
    <hyperlink ref="D115" r:id="rId111" xr:uid="{00000000-0004-0000-0000-000081000000}"/>
    <hyperlink ref="D49" r:id="rId112" display="2.1.2 Acords de Junta de Govern " xr:uid="{00000000-0004-0000-0000-000084000000}"/>
  </hyperlinks>
  <pageMargins left="0.25" right="0.25" top="0.75" bottom="0.75" header="0.3" footer="0.3"/>
  <pageSetup paperSize="9" scale="39" fitToHeight="0" orientation="landscape" r:id="rId113"/>
  <headerFooter>
    <oddHeader>&amp;L&amp;8Àrea d'Innovació, Governs Locals i Cohesió Territorial
&amp;"-,Negreta"Diputació de Barcelona&amp;C&amp;"-,Cursiva"Full seguiment Portal Transparència &amp;RDesembre 2021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2"/>
  <sheetViews>
    <sheetView topLeftCell="A7" workbookViewId="0">
      <selection activeCell="A12" sqref="A12:A14"/>
    </sheetView>
  </sheetViews>
  <sheetFormatPr defaultColWidth="11.54296875" defaultRowHeight="14.5" x14ac:dyDescent="0.35"/>
  <cols>
    <col min="1" max="1" width="82.6328125" customWidth="1"/>
    <col min="2" max="3" width="20.6328125" style="28" customWidth="1"/>
    <col min="4" max="24" width="11.54296875" style="26"/>
  </cols>
  <sheetData>
    <row r="1" spans="1:3" s="25" customFormat="1" ht="21.5" thickBot="1" x14ac:dyDescent="0.55000000000000004">
      <c r="A1" s="77" t="s">
        <v>630</v>
      </c>
      <c r="B1" s="36"/>
      <c r="C1" s="37"/>
    </row>
    <row r="2" spans="1:3" ht="29.5" thickBot="1" x14ac:dyDescent="0.4">
      <c r="A2" s="24" t="s">
        <v>447</v>
      </c>
      <c r="B2" s="78" t="s">
        <v>448</v>
      </c>
      <c r="C2" s="78" t="s">
        <v>449</v>
      </c>
    </row>
    <row r="3" spans="1:3" ht="30" customHeight="1" x14ac:dyDescent="0.35">
      <c r="A3" s="84" t="s">
        <v>626</v>
      </c>
      <c r="B3" s="78" t="s">
        <v>314</v>
      </c>
      <c r="C3" s="78">
        <v>100</v>
      </c>
    </row>
    <row r="4" spans="1:3" ht="30" customHeight="1" x14ac:dyDescent="0.35">
      <c r="A4" s="84"/>
      <c r="B4" s="78" t="s">
        <v>316</v>
      </c>
      <c r="C4" s="78">
        <v>50</v>
      </c>
    </row>
    <row r="5" spans="1:3" ht="30" customHeight="1" x14ac:dyDescent="0.35">
      <c r="A5" s="85"/>
      <c r="B5" s="78" t="s">
        <v>315</v>
      </c>
      <c r="C5" s="78">
        <v>0</v>
      </c>
    </row>
    <row r="6" spans="1:3" s="26" customFormat="1" ht="30" customHeight="1" x14ac:dyDescent="0.35">
      <c r="A6" s="86" t="s">
        <v>627</v>
      </c>
      <c r="B6" s="78" t="s">
        <v>314</v>
      </c>
      <c r="C6" s="78">
        <v>100</v>
      </c>
    </row>
    <row r="7" spans="1:3" s="26" customFormat="1" ht="30" customHeight="1" x14ac:dyDescent="0.35">
      <c r="A7" s="84"/>
      <c r="B7" s="78" t="s">
        <v>316</v>
      </c>
      <c r="C7" s="78">
        <v>50</v>
      </c>
    </row>
    <row r="8" spans="1:3" s="26" customFormat="1" ht="30" customHeight="1" x14ac:dyDescent="0.35">
      <c r="A8" s="85"/>
      <c r="B8" s="78" t="s">
        <v>315</v>
      </c>
      <c r="C8" s="78">
        <v>0</v>
      </c>
    </row>
    <row r="9" spans="1:3" s="26" customFormat="1" ht="30" customHeight="1" x14ac:dyDescent="0.35">
      <c r="A9" s="86" t="s">
        <v>628</v>
      </c>
      <c r="B9" s="78" t="s">
        <v>314</v>
      </c>
      <c r="C9" s="78">
        <v>100</v>
      </c>
    </row>
    <row r="10" spans="1:3" s="26" customFormat="1" ht="30" customHeight="1" x14ac:dyDescent="0.35">
      <c r="A10" s="84"/>
      <c r="B10" s="78" t="s">
        <v>316</v>
      </c>
      <c r="C10" s="78">
        <v>50</v>
      </c>
    </row>
    <row r="11" spans="1:3" s="26" customFormat="1" ht="30" customHeight="1" x14ac:dyDescent="0.35">
      <c r="A11" s="85"/>
      <c r="B11" s="78" t="s">
        <v>315</v>
      </c>
      <c r="C11" s="78">
        <v>0</v>
      </c>
    </row>
    <row r="12" spans="1:3" s="26" customFormat="1" ht="30" customHeight="1" x14ac:dyDescent="0.35">
      <c r="A12" s="86" t="s">
        <v>629</v>
      </c>
      <c r="B12" s="78" t="s">
        <v>314</v>
      </c>
      <c r="C12" s="78">
        <v>100</v>
      </c>
    </row>
    <row r="13" spans="1:3" s="26" customFormat="1" ht="30" customHeight="1" x14ac:dyDescent="0.35">
      <c r="A13" s="84"/>
      <c r="B13" s="78" t="s">
        <v>316</v>
      </c>
      <c r="C13" s="78">
        <v>50</v>
      </c>
    </row>
    <row r="14" spans="1:3" s="26" customFormat="1" ht="30" customHeight="1" x14ac:dyDescent="0.35">
      <c r="A14" s="85"/>
      <c r="B14" s="78" t="s">
        <v>315</v>
      </c>
      <c r="C14" s="78">
        <v>0</v>
      </c>
    </row>
    <row r="15" spans="1:3" s="26" customFormat="1" x14ac:dyDescent="0.35">
      <c r="B15" s="27"/>
      <c r="C15" s="27"/>
    </row>
    <row r="16" spans="1:3" s="26" customFormat="1" x14ac:dyDescent="0.35">
      <c r="B16" s="27"/>
      <c r="C16" s="27"/>
    </row>
    <row r="17" spans="2:3" s="26" customFormat="1" x14ac:dyDescent="0.35">
      <c r="B17" s="27"/>
      <c r="C17" s="27"/>
    </row>
    <row r="18" spans="2:3" s="26" customFormat="1" x14ac:dyDescent="0.35">
      <c r="B18" s="27"/>
      <c r="C18" s="27"/>
    </row>
    <row r="19" spans="2:3" s="26" customFormat="1" x14ac:dyDescent="0.35">
      <c r="B19" s="27"/>
      <c r="C19" s="27"/>
    </row>
    <row r="20" spans="2:3" s="26" customFormat="1" x14ac:dyDescent="0.35">
      <c r="B20" s="27"/>
      <c r="C20" s="27"/>
    </row>
    <row r="21" spans="2:3" s="26" customFormat="1" x14ac:dyDescent="0.35">
      <c r="B21" s="27"/>
      <c r="C21" s="27"/>
    </row>
    <row r="22" spans="2:3" s="26" customFormat="1" x14ac:dyDescent="0.35">
      <c r="B22" s="27"/>
      <c r="C22" s="27"/>
    </row>
    <row r="23" spans="2:3" s="26" customFormat="1" x14ac:dyDescent="0.35">
      <c r="B23" s="27"/>
      <c r="C23" s="27"/>
    </row>
    <row r="24" spans="2:3" s="26" customFormat="1" x14ac:dyDescent="0.35">
      <c r="B24" s="27"/>
      <c r="C24" s="27"/>
    </row>
    <row r="25" spans="2:3" s="26" customFormat="1" x14ac:dyDescent="0.35">
      <c r="B25" s="27"/>
      <c r="C25" s="27"/>
    </row>
    <row r="26" spans="2:3" s="26" customFormat="1" x14ac:dyDescent="0.35">
      <c r="B26" s="27"/>
      <c r="C26" s="27"/>
    </row>
    <row r="27" spans="2:3" s="26" customFormat="1" x14ac:dyDescent="0.35">
      <c r="B27" s="27"/>
      <c r="C27" s="27"/>
    </row>
    <row r="28" spans="2:3" s="26" customFormat="1" x14ac:dyDescent="0.35">
      <c r="B28" s="27"/>
      <c r="C28" s="27"/>
    </row>
    <row r="29" spans="2:3" s="26" customFormat="1" x14ac:dyDescent="0.35">
      <c r="B29" s="27"/>
      <c r="C29" s="27"/>
    </row>
    <row r="30" spans="2:3" s="26" customFormat="1" x14ac:dyDescent="0.35">
      <c r="B30" s="27"/>
      <c r="C30" s="27"/>
    </row>
    <row r="31" spans="2:3" s="26" customFormat="1" x14ac:dyDescent="0.35">
      <c r="B31" s="27"/>
      <c r="C31" s="27"/>
    </row>
    <row r="32" spans="2:3" s="26" customFormat="1" x14ac:dyDescent="0.35">
      <c r="B32" s="27"/>
      <c r="C32" s="27"/>
    </row>
  </sheetData>
  <mergeCells count="4">
    <mergeCell ref="A3:A5"/>
    <mergeCell ref="A6:A8"/>
    <mergeCell ref="A9:A11"/>
    <mergeCell ref="A12:A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74"/>
  <sheetViews>
    <sheetView zoomScaleNormal="100" workbookViewId="0">
      <pane xSplit="5" topLeftCell="J1" activePane="topRight" state="frozen"/>
      <selection pane="topRight" activeCell="J46" sqref="J46"/>
    </sheetView>
  </sheetViews>
  <sheetFormatPr defaultColWidth="11.453125" defaultRowHeight="14.5" x14ac:dyDescent="0.35"/>
  <cols>
    <col min="1" max="1" width="16" style="38" customWidth="1"/>
    <col min="2" max="2" width="26.90625" style="39" customWidth="1"/>
    <col min="3" max="3" width="30.90625" style="39" customWidth="1"/>
    <col min="4" max="4" width="28" style="40" customWidth="1"/>
    <col min="5" max="6" width="23.90625" style="3" customWidth="1"/>
    <col min="7" max="7" width="20.54296875" style="38" hidden="1" customWidth="1"/>
    <col min="8" max="8" width="33.90625" style="39" customWidth="1"/>
    <col min="9" max="9" width="68.36328125" style="40" customWidth="1"/>
    <col min="10" max="11" width="55.36328125" style="40" customWidth="1"/>
    <col min="12" max="12" width="94.453125" style="39" customWidth="1"/>
    <col min="13" max="16384" width="11.453125" style="39"/>
  </cols>
  <sheetData>
    <row r="1" spans="1:25" s="41" customFormat="1" ht="21.5" thickBot="1" x14ac:dyDescent="0.4">
      <c r="A1" s="77" t="s">
        <v>642</v>
      </c>
      <c r="B1" s="35"/>
      <c r="C1" s="35"/>
      <c r="D1" s="35"/>
      <c r="E1" s="42"/>
      <c r="F1" s="35"/>
      <c r="G1" s="35"/>
      <c r="H1" s="35"/>
      <c r="I1" s="35"/>
      <c r="J1" s="35"/>
      <c r="K1" s="35"/>
      <c r="L1" s="35"/>
      <c r="M1" s="26"/>
      <c r="N1" s="26"/>
      <c r="O1" s="26"/>
      <c r="P1" s="26"/>
      <c r="Q1" s="26"/>
      <c r="R1" s="26"/>
      <c r="S1" s="26"/>
      <c r="T1" s="26"/>
      <c r="U1" s="26"/>
      <c r="V1" s="26"/>
      <c r="W1" s="26"/>
      <c r="X1" s="26"/>
    </row>
    <row r="2" spans="1:25" customFormat="1" ht="44" thickBot="1" x14ac:dyDescent="0.4">
      <c r="A2" s="24" t="s">
        <v>453</v>
      </c>
      <c r="B2" s="24" t="s">
        <v>156</v>
      </c>
      <c r="C2" s="24" t="s">
        <v>157</v>
      </c>
      <c r="D2" s="24" t="s">
        <v>454</v>
      </c>
      <c r="E2" s="24" t="s">
        <v>455</v>
      </c>
      <c r="F2" s="24" t="s">
        <v>456</v>
      </c>
      <c r="G2" s="24" t="s">
        <v>457</v>
      </c>
      <c r="H2" s="24" t="s">
        <v>458</v>
      </c>
      <c r="I2" s="24" t="s">
        <v>459</v>
      </c>
      <c r="J2" s="24" t="s">
        <v>460</v>
      </c>
      <c r="K2" s="24" t="s">
        <v>461</v>
      </c>
      <c r="L2" s="24" t="s">
        <v>462</v>
      </c>
      <c r="M2" s="26"/>
      <c r="N2" s="26"/>
      <c r="O2" s="26"/>
      <c r="P2" s="26"/>
      <c r="Q2" s="26"/>
      <c r="R2" s="26"/>
      <c r="S2" s="26"/>
      <c r="T2" s="26"/>
      <c r="U2" s="26"/>
      <c r="V2" s="26"/>
      <c r="W2" s="26"/>
      <c r="X2" s="26"/>
      <c r="Y2" s="26"/>
    </row>
    <row r="3" spans="1:25" s="51" customFormat="1" ht="38.25" customHeight="1" x14ac:dyDescent="0.35">
      <c r="A3" s="46"/>
      <c r="B3" s="43" t="s">
        <v>42</v>
      </c>
      <c r="C3" s="44" t="s">
        <v>0</v>
      </c>
      <c r="D3" s="45" t="s">
        <v>50</v>
      </c>
      <c r="E3" s="45" t="s">
        <v>151</v>
      </c>
      <c r="F3" s="45"/>
      <c r="G3" s="46" t="s">
        <v>13</v>
      </c>
      <c r="H3" s="47" t="s">
        <v>463</v>
      </c>
      <c r="I3" s="48"/>
      <c r="J3" s="48"/>
      <c r="K3" s="49"/>
      <c r="L3" s="49" t="s">
        <v>464</v>
      </c>
      <c r="M3" s="50"/>
      <c r="N3" s="50"/>
    </row>
    <row r="4" spans="1:25" s="51" customFormat="1" ht="38.25" customHeight="1" x14ac:dyDescent="0.35">
      <c r="A4" s="55"/>
      <c r="B4" s="52" t="s">
        <v>42</v>
      </c>
      <c r="C4" s="53" t="s">
        <v>0</v>
      </c>
      <c r="D4" s="54" t="s">
        <v>155</v>
      </c>
      <c r="E4" s="54" t="s">
        <v>151</v>
      </c>
      <c r="F4" s="54"/>
      <c r="G4" s="55" t="s">
        <v>13</v>
      </c>
      <c r="H4" s="56" t="s">
        <v>465</v>
      </c>
      <c r="I4" s="57" t="s">
        <v>466</v>
      </c>
      <c r="J4" s="58" t="s">
        <v>311</v>
      </c>
      <c r="K4" s="58"/>
      <c r="L4" s="59" t="s">
        <v>311</v>
      </c>
      <c r="M4" s="50"/>
      <c r="N4" s="50"/>
    </row>
    <row r="5" spans="1:25" s="51" customFormat="1" ht="99.65" customHeight="1" x14ac:dyDescent="0.35">
      <c r="A5" s="55"/>
      <c r="B5" s="52" t="s">
        <v>42</v>
      </c>
      <c r="C5" s="53" t="s">
        <v>0</v>
      </c>
      <c r="D5" s="57" t="s">
        <v>168</v>
      </c>
      <c r="E5" s="54" t="s">
        <v>151</v>
      </c>
      <c r="F5" s="54"/>
      <c r="G5" s="55" t="s">
        <v>13</v>
      </c>
      <c r="H5" s="56" t="s">
        <v>467</v>
      </c>
      <c r="I5" s="57" t="s">
        <v>303</v>
      </c>
      <c r="J5" s="57" t="s">
        <v>468</v>
      </c>
      <c r="K5" s="59"/>
      <c r="L5" s="59" t="s">
        <v>313</v>
      </c>
      <c r="M5" s="50"/>
      <c r="N5" s="50"/>
    </row>
    <row r="6" spans="1:25" s="51" customFormat="1" ht="38.25" customHeight="1" x14ac:dyDescent="0.35">
      <c r="A6" s="55"/>
      <c r="B6" s="52" t="s">
        <v>42</v>
      </c>
      <c r="C6" s="53" t="s">
        <v>0</v>
      </c>
      <c r="D6" s="54" t="s">
        <v>44</v>
      </c>
      <c r="E6" s="54" t="s">
        <v>151</v>
      </c>
      <c r="F6" s="54"/>
      <c r="G6" s="55" t="s">
        <v>13</v>
      </c>
      <c r="H6" s="56" t="s">
        <v>469</v>
      </c>
      <c r="I6" s="57" t="s">
        <v>303</v>
      </c>
      <c r="J6" s="57" t="s">
        <v>468</v>
      </c>
      <c r="K6" s="59"/>
      <c r="L6" s="59" t="s">
        <v>313</v>
      </c>
    </row>
    <row r="7" spans="1:25" s="51" customFormat="1" ht="38.25" customHeight="1" x14ac:dyDescent="0.35">
      <c r="A7" s="55"/>
      <c r="B7" s="52" t="s">
        <v>42</v>
      </c>
      <c r="C7" s="53" t="s">
        <v>0</v>
      </c>
      <c r="D7" s="54" t="s">
        <v>152</v>
      </c>
      <c r="E7" s="54" t="s">
        <v>151</v>
      </c>
      <c r="F7" s="54"/>
      <c r="G7" s="55" t="s">
        <v>13</v>
      </c>
      <c r="H7" s="56" t="s">
        <v>470</v>
      </c>
      <c r="I7" s="57" t="s">
        <v>303</v>
      </c>
      <c r="J7" s="57" t="s">
        <v>468</v>
      </c>
      <c r="K7" s="59"/>
      <c r="L7" s="59" t="s">
        <v>471</v>
      </c>
      <c r="M7" s="50"/>
      <c r="N7" s="50"/>
    </row>
    <row r="8" spans="1:25" s="51" customFormat="1" ht="38.25" customHeight="1" x14ac:dyDescent="0.35">
      <c r="A8" s="55"/>
      <c r="B8" s="52" t="s">
        <v>42</v>
      </c>
      <c r="C8" s="53" t="s">
        <v>0</v>
      </c>
      <c r="D8" s="54" t="s">
        <v>48</v>
      </c>
      <c r="E8" s="54" t="s">
        <v>151</v>
      </c>
      <c r="F8" s="54"/>
      <c r="G8" s="55" t="s">
        <v>13</v>
      </c>
      <c r="H8" s="56" t="s">
        <v>472</v>
      </c>
      <c r="I8" s="57"/>
      <c r="J8" s="57"/>
      <c r="K8" s="59"/>
      <c r="L8" s="59" t="s">
        <v>473</v>
      </c>
      <c r="M8" s="50"/>
      <c r="N8" s="50"/>
    </row>
    <row r="9" spans="1:25" s="51" customFormat="1" ht="38.25" customHeight="1" x14ac:dyDescent="0.35">
      <c r="A9" s="55"/>
      <c r="B9" s="52" t="s">
        <v>42</v>
      </c>
      <c r="C9" s="53" t="s">
        <v>0</v>
      </c>
      <c r="D9" s="54" t="s">
        <v>49</v>
      </c>
      <c r="E9" s="54" t="s">
        <v>151</v>
      </c>
      <c r="F9" s="54"/>
      <c r="G9" s="55" t="s">
        <v>13</v>
      </c>
      <c r="H9" s="56" t="s">
        <v>474</v>
      </c>
      <c r="I9" s="57"/>
      <c r="J9" s="57"/>
      <c r="K9" s="59"/>
      <c r="L9" s="59" t="s">
        <v>633</v>
      </c>
      <c r="M9" s="50"/>
      <c r="N9" s="50"/>
    </row>
    <row r="10" spans="1:25" s="51" customFormat="1" ht="38.25" customHeight="1" x14ac:dyDescent="0.35">
      <c r="A10" s="55"/>
      <c r="B10" s="52" t="s">
        <v>42</v>
      </c>
      <c r="C10" s="53" t="s">
        <v>1</v>
      </c>
      <c r="D10" s="54" t="s">
        <v>51</v>
      </c>
      <c r="E10" s="54" t="s">
        <v>151</v>
      </c>
      <c r="F10" s="54"/>
      <c r="G10" s="55" t="s">
        <v>10</v>
      </c>
      <c r="H10" s="56" t="s">
        <v>475</v>
      </c>
      <c r="I10" s="57" t="s">
        <v>632</v>
      </c>
      <c r="J10" s="57" t="s">
        <v>632</v>
      </c>
      <c r="K10" s="59"/>
      <c r="L10" s="59"/>
      <c r="M10" s="50"/>
      <c r="N10" s="50"/>
    </row>
    <row r="11" spans="1:25" s="51" customFormat="1" ht="109.25" customHeight="1" x14ac:dyDescent="0.35">
      <c r="A11" s="55"/>
      <c r="B11" s="52" t="s">
        <v>42</v>
      </c>
      <c r="C11" s="53" t="s">
        <v>1</v>
      </c>
      <c r="D11" s="54" t="s">
        <v>52</v>
      </c>
      <c r="E11" s="54" t="s">
        <v>151</v>
      </c>
      <c r="F11" s="54"/>
      <c r="G11" s="57" t="s">
        <v>13</v>
      </c>
      <c r="H11" s="56" t="s">
        <v>476</v>
      </c>
      <c r="I11" s="57" t="s">
        <v>466</v>
      </c>
      <c r="J11" s="57" t="s">
        <v>477</v>
      </c>
      <c r="K11" s="59"/>
      <c r="L11" s="59" t="s">
        <v>471</v>
      </c>
      <c r="M11" s="50"/>
      <c r="N11" s="50"/>
    </row>
    <row r="12" spans="1:25" s="51" customFormat="1" ht="38.25" customHeight="1" x14ac:dyDescent="0.35">
      <c r="A12" s="55"/>
      <c r="B12" s="52" t="s">
        <v>42</v>
      </c>
      <c r="C12" s="53" t="s">
        <v>1</v>
      </c>
      <c r="D12" s="54" t="s">
        <v>53</v>
      </c>
      <c r="E12" s="54" t="s">
        <v>151</v>
      </c>
      <c r="F12" s="54"/>
      <c r="G12" s="57" t="s">
        <v>13</v>
      </c>
      <c r="H12" s="56" t="s">
        <v>478</v>
      </c>
      <c r="I12" s="57" t="s">
        <v>479</v>
      </c>
      <c r="J12" s="57" t="s">
        <v>479</v>
      </c>
      <c r="K12" s="59"/>
      <c r="L12" s="59" t="s">
        <v>271</v>
      </c>
      <c r="M12" s="50"/>
      <c r="N12" s="50"/>
    </row>
    <row r="13" spans="1:25" s="51" customFormat="1" ht="38.25" customHeight="1" x14ac:dyDescent="0.35">
      <c r="A13" s="55" t="s">
        <v>480</v>
      </c>
      <c r="B13" s="52" t="s">
        <v>42</v>
      </c>
      <c r="C13" s="53" t="s">
        <v>2</v>
      </c>
      <c r="D13" s="60" t="s">
        <v>481</v>
      </c>
      <c r="E13" s="54" t="s">
        <v>151</v>
      </c>
      <c r="F13" s="54"/>
      <c r="G13" s="55" t="s">
        <v>13</v>
      </c>
      <c r="H13" s="61" t="s">
        <v>482</v>
      </c>
      <c r="I13" s="54" t="s">
        <v>483</v>
      </c>
      <c r="J13" s="62" t="s">
        <v>484</v>
      </c>
      <c r="K13" s="58"/>
      <c r="L13" s="63" t="s">
        <v>271</v>
      </c>
    </row>
    <row r="14" spans="1:25" s="51" customFormat="1" ht="38.25" customHeight="1" x14ac:dyDescent="0.35">
      <c r="A14" s="55"/>
      <c r="B14" s="52" t="s">
        <v>42</v>
      </c>
      <c r="C14" s="53" t="s">
        <v>2</v>
      </c>
      <c r="D14" s="54" t="s">
        <v>166</v>
      </c>
      <c r="E14" s="54" t="s">
        <v>151</v>
      </c>
      <c r="F14" s="54"/>
      <c r="G14" s="55" t="s">
        <v>10</v>
      </c>
      <c r="H14" s="56" t="s">
        <v>485</v>
      </c>
      <c r="I14" s="57" t="s">
        <v>486</v>
      </c>
      <c r="J14" s="57" t="s">
        <v>486</v>
      </c>
      <c r="K14" s="59"/>
      <c r="L14" s="59" t="s">
        <v>641</v>
      </c>
      <c r="M14" s="50"/>
      <c r="N14" s="50"/>
    </row>
    <row r="15" spans="1:25" s="51" customFormat="1" ht="38.25" customHeight="1" x14ac:dyDescent="0.35">
      <c r="A15" s="55"/>
      <c r="B15" s="52" t="s">
        <v>42</v>
      </c>
      <c r="C15" s="53" t="s">
        <v>2</v>
      </c>
      <c r="D15" s="54" t="s">
        <v>59</v>
      </c>
      <c r="E15" s="54" t="s">
        <v>151</v>
      </c>
      <c r="F15" s="54"/>
      <c r="G15" s="55" t="s">
        <v>12</v>
      </c>
      <c r="H15" s="56" t="s">
        <v>487</v>
      </c>
      <c r="I15" s="57" t="s">
        <v>632</v>
      </c>
      <c r="J15" s="57" t="s">
        <v>632</v>
      </c>
      <c r="K15" s="59"/>
      <c r="L15" s="59"/>
      <c r="M15" s="50"/>
      <c r="N15" s="50"/>
    </row>
    <row r="16" spans="1:25" s="51" customFormat="1" ht="71.400000000000006" customHeight="1" x14ac:dyDescent="0.35">
      <c r="A16" s="55"/>
      <c r="B16" s="52" t="s">
        <v>42</v>
      </c>
      <c r="C16" s="53" t="s">
        <v>2</v>
      </c>
      <c r="D16" s="54" t="s">
        <v>60</v>
      </c>
      <c r="E16" s="57" t="s">
        <v>149</v>
      </c>
      <c r="F16" s="57" t="s">
        <v>329</v>
      </c>
      <c r="G16" s="55" t="s">
        <v>12</v>
      </c>
      <c r="H16" s="56" t="s">
        <v>488</v>
      </c>
      <c r="I16" s="57"/>
      <c r="J16" s="57"/>
      <c r="K16" s="59"/>
      <c r="L16" s="59"/>
    </row>
    <row r="17" spans="1:14" s="51" customFormat="1" ht="38.25" customHeight="1" x14ac:dyDescent="0.35">
      <c r="A17" s="55"/>
      <c r="B17" s="52" t="s">
        <v>42</v>
      </c>
      <c r="C17" s="53" t="s">
        <v>2</v>
      </c>
      <c r="D17" s="54" t="s">
        <v>64</v>
      </c>
      <c r="E17" s="54" t="s">
        <v>151</v>
      </c>
      <c r="F17" s="54"/>
      <c r="G17" s="55" t="s">
        <v>11</v>
      </c>
      <c r="H17" s="56" t="s">
        <v>489</v>
      </c>
      <c r="I17" s="57" t="s">
        <v>634</v>
      </c>
      <c r="J17" s="57" t="s">
        <v>634</v>
      </c>
      <c r="K17" s="59"/>
      <c r="L17" s="59"/>
      <c r="M17" s="50"/>
      <c r="N17" s="50"/>
    </row>
    <row r="18" spans="1:14" s="51" customFormat="1" ht="38.25" customHeight="1" x14ac:dyDescent="0.35">
      <c r="A18" s="55"/>
      <c r="B18" s="52" t="s">
        <v>42</v>
      </c>
      <c r="C18" s="53" t="s">
        <v>2</v>
      </c>
      <c r="D18" s="54" t="s">
        <v>65</v>
      </c>
      <c r="E18" s="54" t="s">
        <v>151</v>
      </c>
      <c r="F18" s="54"/>
      <c r="G18" s="55" t="s">
        <v>11</v>
      </c>
      <c r="H18" s="56" t="s">
        <v>490</v>
      </c>
      <c r="I18" s="57" t="s">
        <v>634</v>
      </c>
      <c r="J18" s="57" t="s">
        <v>634</v>
      </c>
      <c r="K18" s="59"/>
      <c r="L18" s="59"/>
      <c r="M18" s="50"/>
      <c r="N18" s="50"/>
    </row>
    <row r="19" spans="1:14" s="51" customFormat="1" ht="38.25" customHeight="1" x14ac:dyDescent="0.35">
      <c r="A19" s="55"/>
      <c r="B19" s="64" t="s">
        <v>41</v>
      </c>
      <c r="C19" s="53" t="s">
        <v>20</v>
      </c>
      <c r="D19" s="54" t="s">
        <v>71</v>
      </c>
      <c r="E19" s="54" t="s">
        <v>151</v>
      </c>
      <c r="F19" s="54"/>
      <c r="G19" s="55" t="s">
        <v>11</v>
      </c>
      <c r="H19" s="56" t="s">
        <v>491</v>
      </c>
      <c r="I19" s="57" t="s">
        <v>492</v>
      </c>
      <c r="J19" s="57" t="s">
        <v>493</v>
      </c>
      <c r="K19" s="59"/>
      <c r="L19" s="59" t="s">
        <v>494</v>
      </c>
    </row>
    <row r="20" spans="1:14" s="51" customFormat="1" ht="38.25" customHeight="1" x14ac:dyDescent="0.35">
      <c r="A20" s="55"/>
      <c r="B20" s="64" t="s">
        <v>41</v>
      </c>
      <c r="C20" s="53" t="s">
        <v>20</v>
      </c>
      <c r="D20" s="54" t="s">
        <v>73</v>
      </c>
      <c r="E20" s="57" t="s">
        <v>149</v>
      </c>
      <c r="F20" s="57" t="s">
        <v>329</v>
      </c>
      <c r="G20" s="55" t="s">
        <v>13</v>
      </c>
      <c r="H20" s="56" t="s">
        <v>495</v>
      </c>
      <c r="I20" s="57" t="s">
        <v>496</v>
      </c>
      <c r="J20" s="57" t="s">
        <v>496</v>
      </c>
      <c r="K20" s="59"/>
      <c r="L20" s="59" t="s">
        <v>497</v>
      </c>
    </row>
    <row r="21" spans="1:14" s="51" customFormat="1" ht="38.25" customHeight="1" x14ac:dyDescent="0.35">
      <c r="A21" s="55"/>
      <c r="B21" s="64" t="s">
        <v>41</v>
      </c>
      <c r="C21" s="53" t="s">
        <v>20</v>
      </c>
      <c r="D21" s="54" t="s">
        <v>163</v>
      </c>
      <c r="E21" s="57" t="s">
        <v>149</v>
      </c>
      <c r="F21" s="57" t="s">
        <v>329</v>
      </c>
      <c r="G21" s="55" t="s">
        <v>13</v>
      </c>
      <c r="H21" s="56" t="s">
        <v>498</v>
      </c>
      <c r="I21" s="59" t="s">
        <v>499</v>
      </c>
      <c r="J21" s="62" t="s">
        <v>500</v>
      </c>
      <c r="K21" s="59"/>
      <c r="L21" s="59" t="s">
        <v>499</v>
      </c>
    </row>
    <row r="22" spans="1:14" s="51" customFormat="1" ht="38.25" customHeight="1" x14ac:dyDescent="0.35">
      <c r="A22" s="55"/>
      <c r="B22" s="64" t="s">
        <v>41</v>
      </c>
      <c r="C22" s="53" t="s">
        <v>21</v>
      </c>
      <c r="D22" s="54" t="s">
        <v>78</v>
      </c>
      <c r="E22" s="54" t="s">
        <v>151</v>
      </c>
      <c r="F22" s="54"/>
      <c r="G22" s="55" t="s">
        <v>13</v>
      </c>
      <c r="H22" s="56" t="s">
        <v>501</v>
      </c>
      <c r="I22" s="57" t="s">
        <v>632</v>
      </c>
      <c r="J22" s="57" t="s">
        <v>632</v>
      </c>
      <c r="K22" s="59"/>
      <c r="L22" s="59" t="s">
        <v>640</v>
      </c>
    </row>
    <row r="23" spans="1:14" s="51" customFormat="1" ht="93.65" customHeight="1" x14ac:dyDescent="0.35">
      <c r="A23" s="55"/>
      <c r="B23" s="64" t="s">
        <v>41</v>
      </c>
      <c r="C23" s="53" t="s">
        <v>21</v>
      </c>
      <c r="D23" s="54" t="s">
        <v>83</v>
      </c>
      <c r="E23" s="54" t="s">
        <v>151</v>
      </c>
      <c r="F23" s="54"/>
      <c r="G23" s="55" t="s">
        <v>13</v>
      </c>
      <c r="H23" s="65" t="s">
        <v>502</v>
      </c>
      <c r="I23" s="57" t="s">
        <v>632</v>
      </c>
      <c r="J23" s="57" t="s">
        <v>632</v>
      </c>
      <c r="K23" s="59"/>
      <c r="L23" s="59"/>
    </row>
    <row r="24" spans="1:14" s="51" customFormat="1" ht="38.25" customHeight="1" x14ac:dyDescent="0.35">
      <c r="A24" s="55"/>
      <c r="B24" s="64" t="s">
        <v>41</v>
      </c>
      <c r="C24" s="53" t="s">
        <v>21</v>
      </c>
      <c r="D24" s="54" t="s">
        <v>84</v>
      </c>
      <c r="E24" s="54" t="s">
        <v>151</v>
      </c>
      <c r="F24" s="54"/>
      <c r="G24" s="55" t="s">
        <v>13</v>
      </c>
      <c r="H24" s="56" t="s">
        <v>503</v>
      </c>
      <c r="I24" s="57"/>
      <c r="J24" s="57"/>
      <c r="K24" s="59"/>
      <c r="L24" s="59" t="s">
        <v>504</v>
      </c>
    </row>
    <row r="25" spans="1:14" s="51" customFormat="1" ht="116.4" customHeight="1" x14ac:dyDescent="0.35">
      <c r="A25" s="55"/>
      <c r="B25" s="64" t="s">
        <v>41</v>
      </c>
      <c r="C25" s="53" t="s">
        <v>21</v>
      </c>
      <c r="D25" s="54" t="s">
        <v>79</v>
      </c>
      <c r="E25" s="54" t="s">
        <v>151</v>
      </c>
      <c r="F25" s="54"/>
      <c r="G25" s="55" t="s">
        <v>13</v>
      </c>
      <c r="H25" s="56" t="s">
        <v>505</v>
      </c>
      <c r="I25" s="57" t="s">
        <v>635</v>
      </c>
      <c r="J25" s="57" t="s">
        <v>635</v>
      </c>
      <c r="K25" s="59"/>
      <c r="L25" s="59"/>
    </row>
    <row r="26" spans="1:14" s="51" customFormat="1" ht="90" customHeight="1" x14ac:dyDescent="0.35">
      <c r="A26" s="55"/>
      <c r="B26" s="64" t="s">
        <v>41</v>
      </c>
      <c r="C26" s="53" t="s">
        <v>21</v>
      </c>
      <c r="D26" s="54" t="s">
        <v>80</v>
      </c>
      <c r="E26" s="54" t="s">
        <v>151</v>
      </c>
      <c r="F26" s="54"/>
      <c r="G26" s="55" t="s">
        <v>13</v>
      </c>
      <c r="H26" s="56" t="s">
        <v>506</v>
      </c>
      <c r="I26" s="57" t="s">
        <v>635</v>
      </c>
      <c r="J26" s="57" t="s">
        <v>635</v>
      </c>
      <c r="K26" s="59"/>
      <c r="L26" s="59"/>
    </row>
    <row r="27" spans="1:14" s="51" customFormat="1" ht="72" customHeight="1" x14ac:dyDescent="0.35">
      <c r="A27" s="55"/>
      <c r="B27" s="64" t="s">
        <v>41</v>
      </c>
      <c r="C27" s="53" t="s">
        <v>21</v>
      </c>
      <c r="D27" s="54" t="s">
        <v>81</v>
      </c>
      <c r="E27" s="54" t="s">
        <v>151</v>
      </c>
      <c r="F27" s="54"/>
      <c r="G27" s="55" t="s">
        <v>13</v>
      </c>
      <c r="H27" s="56" t="s">
        <v>507</v>
      </c>
      <c r="I27" s="57" t="s">
        <v>635</v>
      </c>
      <c r="J27" s="57" t="s">
        <v>635</v>
      </c>
      <c r="K27" s="59"/>
      <c r="L27" s="59"/>
    </row>
    <row r="28" spans="1:14" s="51" customFormat="1" ht="70.25" customHeight="1" x14ac:dyDescent="0.35">
      <c r="A28" s="55"/>
      <c r="B28" s="64" t="s">
        <v>41</v>
      </c>
      <c r="C28" s="53" t="s">
        <v>22</v>
      </c>
      <c r="D28" s="54" t="s">
        <v>85</v>
      </c>
      <c r="E28" s="57" t="s">
        <v>149</v>
      </c>
      <c r="F28" s="57" t="s">
        <v>329</v>
      </c>
      <c r="G28" s="55" t="s">
        <v>13</v>
      </c>
      <c r="H28" s="56" t="s">
        <v>508</v>
      </c>
      <c r="I28" s="59" t="s">
        <v>348</v>
      </c>
      <c r="J28" s="57"/>
      <c r="K28" s="59"/>
      <c r="L28" s="59" t="s">
        <v>348</v>
      </c>
    </row>
    <row r="29" spans="1:14" s="51" customFormat="1" ht="70.75" customHeight="1" x14ac:dyDescent="0.35">
      <c r="A29" s="55"/>
      <c r="B29" s="64" t="s">
        <v>41</v>
      </c>
      <c r="C29" s="53" t="s">
        <v>22</v>
      </c>
      <c r="D29" s="54" t="s">
        <v>86</v>
      </c>
      <c r="E29" s="57" t="s">
        <v>149</v>
      </c>
      <c r="F29" s="57" t="s">
        <v>329</v>
      </c>
      <c r="G29" s="55" t="s">
        <v>13</v>
      </c>
      <c r="H29" s="56" t="s">
        <v>509</v>
      </c>
      <c r="I29" s="59" t="s">
        <v>510</v>
      </c>
      <c r="J29" s="57" t="s">
        <v>511</v>
      </c>
      <c r="K29" s="59"/>
      <c r="L29" s="59" t="s">
        <v>510</v>
      </c>
    </row>
    <row r="30" spans="1:14" s="51" customFormat="1" ht="127.25" customHeight="1" x14ac:dyDescent="0.35">
      <c r="A30" s="55"/>
      <c r="B30" s="64" t="s">
        <v>41</v>
      </c>
      <c r="C30" s="53" t="s">
        <v>22</v>
      </c>
      <c r="D30" s="54" t="s">
        <v>87</v>
      </c>
      <c r="E30" s="57" t="s">
        <v>149</v>
      </c>
      <c r="F30" s="57" t="s">
        <v>329</v>
      </c>
      <c r="G30" s="55" t="s">
        <v>13</v>
      </c>
      <c r="H30" s="56" t="s">
        <v>512</v>
      </c>
      <c r="I30" s="57" t="s">
        <v>513</v>
      </c>
      <c r="J30" s="57" t="s">
        <v>513</v>
      </c>
      <c r="K30" s="59"/>
      <c r="L30" s="59" t="s">
        <v>510</v>
      </c>
    </row>
    <row r="31" spans="1:14" s="51" customFormat="1" ht="38.25" customHeight="1" x14ac:dyDescent="0.35">
      <c r="A31" s="55"/>
      <c r="B31" s="64" t="s">
        <v>41</v>
      </c>
      <c r="C31" s="53" t="s">
        <v>22</v>
      </c>
      <c r="D31" s="54" t="s">
        <v>88</v>
      </c>
      <c r="E31" s="57" t="s">
        <v>149</v>
      </c>
      <c r="F31" s="57" t="s">
        <v>329</v>
      </c>
      <c r="G31" s="55" t="s">
        <v>13</v>
      </c>
      <c r="H31" s="57" t="s">
        <v>514</v>
      </c>
      <c r="I31" s="59" t="s">
        <v>515</v>
      </c>
      <c r="J31" s="59" t="s">
        <v>516</v>
      </c>
      <c r="K31" s="59"/>
      <c r="L31" s="59" t="s">
        <v>515</v>
      </c>
    </row>
    <row r="32" spans="1:14" s="51" customFormat="1" ht="38.25" customHeight="1" x14ac:dyDescent="0.35">
      <c r="A32" s="55"/>
      <c r="B32" s="64" t="s">
        <v>41</v>
      </c>
      <c r="C32" s="53" t="s">
        <v>23</v>
      </c>
      <c r="D32" s="54" t="s">
        <v>93</v>
      </c>
      <c r="E32" s="54" t="s">
        <v>151</v>
      </c>
      <c r="F32" s="54"/>
      <c r="G32" s="55" t="s">
        <v>13</v>
      </c>
      <c r="H32" s="56" t="s">
        <v>517</v>
      </c>
      <c r="I32" s="59" t="s">
        <v>518</v>
      </c>
      <c r="J32" s="57"/>
      <c r="K32" s="59"/>
      <c r="L32" s="59" t="s">
        <v>518</v>
      </c>
    </row>
    <row r="33" spans="1:14" s="51" customFormat="1" ht="45.65" customHeight="1" x14ac:dyDescent="0.35">
      <c r="A33" s="55"/>
      <c r="B33" s="64" t="s">
        <v>34</v>
      </c>
      <c r="C33" s="53" t="s">
        <v>28</v>
      </c>
      <c r="D33" s="54" t="s">
        <v>94</v>
      </c>
      <c r="E33" s="54" t="s">
        <v>151</v>
      </c>
      <c r="F33" s="54"/>
      <c r="G33" s="55" t="s">
        <v>13</v>
      </c>
      <c r="H33" s="56" t="s">
        <v>519</v>
      </c>
      <c r="I33" s="57" t="s">
        <v>520</v>
      </c>
      <c r="J33" s="57" t="s">
        <v>520</v>
      </c>
      <c r="K33" s="59"/>
      <c r="L33" s="59" t="s">
        <v>521</v>
      </c>
    </row>
    <row r="34" spans="1:14" s="51" customFormat="1" ht="124.75" customHeight="1" x14ac:dyDescent="0.35">
      <c r="A34" s="55"/>
      <c r="B34" s="64" t="s">
        <v>34</v>
      </c>
      <c r="C34" s="53" t="s">
        <v>28</v>
      </c>
      <c r="D34" s="54" t="s">
        <v>95</v>
      </c>
      <c r="E34" s="57" t="s">
        <v>149</v>
      </c>
      <c r="F34" s="57" t="s">
        <v>329</v>
      </c>
      <c r="G34" s="55" t="s">
        <v>13</v>
      </c>
      <c r="H34" s="56" t="s">
        <v>522</v>
      </c>
      <c r="I34" s="59" t="s">
        <v>521</v>
      </c>
      <c r="J34" s="57" t="s">
        <v>520</v>
      </c>
      <c r="K34" s="59"/>
      <c r="L34" s="59" t="s">
        <v>521</v>
      </c>
    </row>
    <row r="35" spans="1:14" s="51" customFormat="1" ht="38.25" customHeight="1" x14ac:dyDescent="0.35">
      <c r="A35" s="55"/>
      <c r="B35" s="64" t="s">
        <v>34</v>
      </c>
      <c r="C35" s="53" t="s">
        <v>28</v>
      </c>
      <c r="D35" s="54" t="s">
        <v>96</v>
      </c>
      <c r="E35" s="54" t="s">
        <v>151</v>
      </c>
      <c r="F35" s="54"/>
      <c r="G35" s="55" t="s">
        <v>13</v>
      </c>
      <c r="H35" s="56" t="s">
        <v>523</v>
      </c>
      <c r="I35" s="57" t="s">
        <v>524</v>
      </c>
      <c r="J35" s="57" t="s">
        <v>524</v>
      </c>
      <c r="K35" s="59"/>
      <c r="L35" s="59" t="s">
        <v>525</v>
      </c>
    </row>
    <row r="36" spans="1:14" s="51" customFormat="1" ht="38.25" customHeight="1" x14ac:dyDescent="0.35">
      <c r="A36" s="55"/>
      <c r="B36" s="64" t="s">
        <v>34</v>
      </c>
      <c r="C36" s="53" t="s">
        <v>28</v>
      </c>
      <c r="D36" s="54" t="s">
        <v>97</v>
      </c>
      <c r="E36" s="54" t="s">
        <v>151</v>
      </c>
      <c r="F36" s="54"/>
      <c r="G36" s="55" t="s">
        <v>13</v>
      </c>
      <c r="H36" s="56" t="s">
        <v>526</v>
      </c>
      <c r="I36" s="62" t="s">
        <v>527</v>
      </c>
      <c r="J36" s="62" t="s">
        <v>527</v>
      </c>
      <c r="K36" s="62"/>
      <c r="L36" s="57" t="s">
        <v>525</v>
      </c>
    </row>
    <row r="37" spans="1:14" s="51" customFormat="1" ht="38.25" customHeight="1" x14ac:dyDescent="0.35">
      <c r="A37" s="55"/>
      <c r="B37" s="64" t="s">
        <v>34</v>
      </c>
      <c r="C37" s="53" t="s">
        <v>28</v>
      </c>
      <c r="D37" s="54" t="s">
        <v>98</v>
      </c>
      <c r="E37" s="57" t="s">
        <v>149</v>
      </c>
      <c r="F37" s="57" t="s">
        <v>329</v>
      </c>
      <c r="G37" s="55" t="s">
        <v>13</v>
      </c>
      <c r="H37" s="56" t="s">
        <v>528</v>
      </c>
      <c r="I37" s="59" t="s">
        <v>372</v>
      </c>
      <c r="J37" s="62" t="s">
        <v>520</v>
      </c>
      <c r="K37" s="58"/>
      <c r="L37" s="59" t="s">
        <v>372</v>
      </c>
    </row>
    <row r="38" spans="1:14" s="51" customFormat="1" ht="38.25" customHeight="1" x14ac:dyDescent="0.35">
      <c r="A38" s="55"/>
      <c r="B38" s="64" t="s">
        <v>34</v>
      </c>
      <c r="C38" s="53" t="s">
        <v>28</v>
      </c>
      <c r="D38" s="54" t="s">
        <v>99</v>
      </c>
      <c r="E38" s="54" t="s">
        <v>151</v>
      </c>
      <c r="F38" s="54"/>
      <c r="G38" s="55" t="s">
        <v>13</v>
      </c>
      <c r="H38" s="55" t="s">
        <v>529</v>
      </c>
      <c r="I38" s="57" t="s">
        <v>530</v>
      </c>
      <c r="J38" s="57" t="s">
        <v>530</v>
      </c>
      <c r="K38" s="57"/>
      <c r="L38" s="57" t="s">
        <v>530</v>
      </c>
    </row>
    <row r="39" spans="1:14" s="51" customFormat="1" ht="38.25" customHeight="1" x14ac:dyDescent="0.35">
      <c r="A39" s="55"/>
      <c r="B39" s="64" t="s">
        <v>34</v>
      </c>
      <c r="C39" s="53" t="s">
        <v>29</v>
      </c>
      <c r="D39" s="54" t="s">
        <v>101</v>
      </c>
      <c r="E39" s="57" t="s">
        <v>149</v>
      </c>
      <c r="F39" s="57" t="s">
        <v>329</v>
      </c>
      <c r="G39" s="55" t="s">
        <v>13</v>
      </c>
      <c r="H39" s="66" t="s">
        <v>531</v>
      </c>
      <c r="I39" s="59" t="s">
        <v>372</v>
      </c>
      <c r="J39" s="62" t="s">
        <v>520</v>
      </c>
      <c r="K39" s="58"/>
      <c r="L39" s="59" t="s">
        <v>372</v>
      </c>
    </row>
    <row r="40" spans="1:14" s="50" customFormat="1" ht="38.25" customHeight="1" x14ac:dyDescent="0.35">
      <c r="A40" s="55"/>
      <c r="B40" s="64" t="s">
        <v>34</v>
      </c>
      <c r="C40" s="53" t="s">
        <v>29</v>
      </c>
      <c r="D40" s="54" t="s">
        <v>102</v>
      </c>
      <c r="E40" s="57" t="s">
        <v>149</v>
      </c>
      <c r="F40" s="57" t="s">
        <v>329</v>
      </c>
      <c r="G40" s="55" t="s">
        <v>13</v>
      </c>
      <c r="H40" s="66" t="s">
        <v>532</v>
      </c>
      <c r="I40" s="59" t="s">
        <v>533</v>
      </c>
      <c r="J40" s="62" t="s">
        <v>534</v>
      </c>
      <c r="K40" s="62" t="s">
        <v>535</v>
      </c>
      <c r="L40" s="59" t="s">
        <v>533</v>
      </c>
      <c r="M40" s="51"/>
      <c r="N40" s="51"/>
    </row>
    <row r="41" spans="1:14" s="50" customFormat="1" ht="66.650000000000006" customHeight="1" x14ac:dyDescent="0.35">
      <c r="A41" s="55"/>
      <c r="B41" s="64" t="s">
        <v>34</v>
      </c>
      <c r="C41" s="53" t="s">
        <v>29</v>
      </c>
      <c r="D41" s="54" t="s">
        <v>103</v>
      </c>
      <c r="E41" s="57" t="s">
        <v>149</v>
      </c>
      <c r="F41" s="57" t="s">
        <v>329</v>
      </c>
      <c r="G41" s="55" t="s">
        <v>13</v>
      </c>
      <c r="H41" s="66" t="s">
        <v>536</v>
      </c>
      <c r="I41" s="59" t="s">
        <v>533</v>
      </c>
      <c r="J41" s="62" t="s">
        <v>535</v>
      </c>
      <c r="K41" s="62" t="s">
        <v>534</v>
      </c>
      <c r="L41" s="59" t="s">
        <v>533</v>
      </c>
      <c r="M41" s="51"/>
      <c r="N41" s="51"/>
    </row>
    <row r="42" spans="1:14" s="50" customFormat="1" ht="38.25" customHeight="1" x14ac:dyDescent="0.35">
      <c r="A42" s="55"/>
      <c r="B42" s="64" t="s">
        <v>34</v>
      </c>
      <c r="C42" s="53" t="s">
        <v>29</v>
      </c>
      <c r="D42" s="54" t="s">
        <v>104</v>
      </c>
      <c r="E42" s="57" t="s">
        <v>149</v>
      </c>
      <c r="F42" s="57" t="s">
        <v>329</v>
      </c>
      <c r="G42" s="55" t="s">
        <v>13</v>
      </c>
      <c r="H42" s="66" t="s">
        <v>537</v>
      </c>
      <c r="I42" s="59" t="s">
        <v>372</v>
      </c>
      <c r="J42" s="62" t="s">
        <v>520</v>
      </c>
      <c r="K42" s="59"/>
      <c r="L42" s="59" t="s">
        <v>372</v>
      </c>
      <c r="M42" s="51"/>
      <c r="N42" s="51"/>
    </row>
    <row r="43" spans="1:14" s="50" customFormat="1" ht="38.25" customHeight="1" x14ac:dyDescent="0.35">
      <c r="A43" s="55"/>
      <c r="B43" s="64" t="s">
        <v>34</v>
      </c>
      <c r="C43" s="53" t="s">
        <v>29</v>
      </c>
      <c r="D43" s="54" t="s">
        <v>105</v>
      </c>
      <c r="E43" s="57" t="s">
        <v>149</v>
      </c>
      <c r="F43" s="57" t="s">
        <v>329</v>
      </c>
      <c r="G43" s="55" t="s">
        <v>13</v>
      </c>
      <c r="H43" s="66" t="s">
        <v>538</v>
      </c>
      <c r="I43" s="59" t="s">
        <v>372</v>
      </c>
      <c r="J43" s="62" t="s">
        <v>520</v>
      </c>
      <c r="K43" s="59"/>
      <c r="L43" s="59" t="s">
        <v>372</v>
      </c>
      <c r="M43" s="51"/>
      <c r="N43" s="51"/>
    </row>
    <row r="44" spans="1:14" s="50" customFormat="1" ht="76.75" customHeight="1" x14ac:dyDescent="0.35">
      <c r="A44" s="55"/>
      <c r="B44" s="64" t="s">
        <v>34</v>
      </c>
      <c r="C44" s="53" t="s">
        <v>30</v>
      </c>
      <c r="D44" s="54" t="s">
        <v>109</v>
      </c>
      <c r="E44" s="57" t="s">
        <v>149</v>
      </c>
      <c r="F44" s="57" t="s">
        <v>329</v>
      </c>
      <c r="G44" s="55" t="s">
        <v>13</v>
      </c>
      <c r="H44" s="66" t="s">
        <v>539</v>
      </c>
      <c r="I44" s="57" t="s">
        <v>540</v>
      </c>
      <c r="J44" s="57" t="s">
        <v>643</v>
      </c>
      <c r="K44" s="59"/>
      <c r="L44" s="59" t="s">
        <v>541</v>
      </c>
      <c r="M44" s="51"/>
      <c r="N44" s="51"/>
    </row>
    <row r="45" spans="1:14" s="50" customFormat="1" ht="38.25" customHeight="1" x14ac:dyDescent="0.35">
      <c r="A45" s="55"/>
      <c r="B45" s="64" t="s">
        <v>34</v>
      </c>
      <c r="C45" s="53" t="s">
        <v>30</v>
      </c>
      <c r="D45" s="54" t="s">
        <v>110</v>
      </c>
      <c r="E45" s="57" t="s">
        <v>149</v>
      </c>
      <c r="F45" s="57" t="s">
        <v>329</v>
      </c>
      <c r="G45" s="55" t="s">
        <v>13</v>
      </c>
      <c r="H45" s="66" t="s">
        <v>542</v>
      </c>
      <c r="I45" s="59" t="s">
        <v>380</v>
      </c>
      <c r="J45" s="58" t="s">
        <v>543</v>
      </c>
      <c r="K45" s="58"/>
      <c r="L45" s="59" t="s">
        <v>380</v>
      </c>
      <c r="M45" s="51"/>
      <c r="N45" s="51"/>
    </row>
    <row r="46" spans="1:14" s="50" customFormat="1" ht="115.75" customHeight="1" x14ac:dyDescent="0.35">
      <c r="A46" s="55"/>
      <c r="B46" s="64" t="s">
        <v>34</v>
      </c>
      <c r="C46" s="53" t="s">
        <v>30</v>
      </c>
      <c r="D46" s="54" t="s">
        <v>112</v>
      </c>
      <c r="E46" s="54" t="s">
        <v>151</v>
      </c>
      <c r="F46" s="54"/>
      <c r="G46" s="55" t="s">
        <v>13</v>
      </c>
      <c r="H46" s="66" t="s">
        <v>544</v>
      </c>
      <c r="I46" s="57" t="s">
        <v>639</v>
      </c>
      <c r="J46" s="57" t="s">
        <v>636</v>
      </c>
      <c r="K46" s="59"/>
      <c r="L46" s="59"/>
      <c r="M46" s="51"/>
      <c r="N46" s="51"/>
    </row>
    <row r="47" spans="1:14" s="50" customFormat="1" ht="75" customHeight="1" x14ac:dyDescent="0.35">
      <c r="A47" s="55"/>
      <c r="B47" s="64" t="s">
        <v>34</v>
      </c>
      <c r="C47" s="53" t="s">
        <v>30</v>
      </c>
      <c r="D47" s="54" t="s">
        <v>113</v>
      </c>
      <c r="E47" s="54" t="s">
        <v>151</v>
      </c>
      <c r="F47" s="54"/>
      <c r="G47" s="55" t="s">
        <v>13</v>
      </c>
      <c r="H47" s="66" t="s">
        <v>545</v>
      </c>
      <c r="I47" s="59" t="s">
        <v>638</v>
      </c>
      <c r="J47" s="57"/>
      <c r="K47" s="59"/>
      <c r="L47" s="59" t="s">
        <v>638</v>
      </c>
      <c r="M47" s="51"/>
      <c r="N47" s="51"/>
    </row>
    <row r="48" spans="1:14" s="50" customFormat="1" ht="38.25" customHeight="1" x14ac:dyDescent="0.35">
      <c r="A48" s="55"/>
      <c r="B48" s="64" t="s">
        <v>34</v>
      </c>
      <c r="C48" s="53" t="s">
        <v>30</v>
      </c>
      <c r="D48" s="54" t="s">
        <v>114</v>
      </c>
      <c r="E48" s="54" t="s">
        <v>151</v>
      </c>
      <c r="F48" s="54"/>
      <c r="G48" s="55" t="s">
        <v>13</v>
      </c>
      <c r="H48" s="66" t="s">
        <v>546</v>
      </c>
      <c r="I48" s="59" t="s">
        <v>547</v>
      </c>
      <c r="J48" s="57"/>
      <c r="K48" s="59"/>
      <c r="L48" s="59" t="s">
        <v>547</v>
      </c>
      <c r="M48" s="51"/>
      <c r="N48" s="51"/>
    </row>
    <row r="49" spans="1:14" s="50" customFormat="1" ht="38.25" customHeight="1" x14ac:dyDescent="0.35">
      <c r="A49" s="55" t="s">
        <v>548</v>
      </c>
      <c r="B49" s="53" t="s">
        <v>4</v>
      </c>
      <c r="C49" s="53" t="s">
        <v>3</v>
      </c>
      <c r="D49" s="54" t="s">
        <v>116</v>
      </c>
      <c r="E49" s="54" t="s">
        <v>151</v>
      </c>
      <c r="F49" s="54"/>
      <c r="G49" s="55" t="s">
        <v>13</v>
      </c>
      <c r="H49" s="60" t="s">
        <v>549</v>
      </c>
      <c r="I49" s="54" t="s">
        <v>550</v>
      </c>
      <c r="J49" s="62" t="s">
        <v>551</v>
      </c>
      <c r="K49" s="58"/>
      <c r="L49" s="63" t="s">
        <v>552</v>
      </c>
      <c r="M49" s="51"/>
      <c r="N49" s="51"/>
    </row>
    <row r="50" spans="1:14" s="50" customFormat="1" ht="38.25" customHeight="1" x14ac:dyDescent="0.35">
      <c r="A50" s="55" t="s">
        <v>553</v>
      </c>
      <c r="B50" s="53" t="s">
        <v>4</v>
      </c>
      <c r="C50" s="53" t="s">
        <v>3</v>
      </c>
      <c r="D50" s="54" t="s">
        <v>116</v>
      </c>
      <c r="E50" s="54" t="s">
        <v>151</v>
      </c>
      <c r="F50" s="54"/>
      <c r="G50" s="55" t="s">
        <v>13</v>
      </c>
      <c r="H50" s="60" t="s">
        <v>554</v>
      </c>
      <c r="I50" s="54" t="s">
        <v>555</v>
      </c>
      <c r="J50" s="62" t="s">
        <v>556</v>
      </c>
      <c r="K50" s="58"/>
      <c r="L50" s="63" t="s">
        <v>552</v>
      </c>
      <c r="M50" s="51"/>
      <c r="N50" s="51"/>
    </row>
    <row r="51" spans="1:14" s="50" customFormat="1" ht="38.25" customHeight="1" x14ac:dyDescent="0.35">
      <c r="A51" s="55" t="s">
        <v>548</v>
      </c>
      <c r="B51" s="67" t="s">
        <v>4</v>
      </c>
      <c r="C51" s="68" t="s">
        <v>3</v>
      </c>
      <c r="D51" s="54" t="s">
        <v>117</v>
      </c>
      <c r="E51" s="54" t="s">
        <v>150</v>
      </c>
      <c r="F51" s="54"/>
      <c r="G51" s="55" t="s">
        <v>10</v>
      </c>
      <c r="H51" s="60" t="s">
        <v>557</v>
      </c>
      <c r="I51" s="54" t="s">
        <v>555</v>
      </c>
      <c r="J51" s="62" t="s">
        <v>558</v>
      </c>
      <c r="K51" s="58"/>
      <c r="L51" s="63" t="s">
        <v>271</v>
      </c>
      <c r="M51" s="51"/>
      <c r="N51" s="51"/>
    </row>
    <row r="52" spans="1:14" s="51" customFormat="1" ht="38.25" customHeight="1" x14ac:dyDescent="0.35">
      <c r="A52" s="55" t="s">
        <v>559</v>
      </c>
      <c r="B52" s="67" t="s">
        <v>4</v>
      </c>
      <c r="C52" s="68" t="s">
        <v>3</v>
      </c>
      <c r="D52" s="54" t="s">
        <v>118</v>
      </c>
      <c r="E52" s="54" t="s">
        <v>151</v>
      </c>
      <c r="F52" s="54"/>
      <c r="G52" s="55" t="s">
        <v>13</v>
      </c>
      <c r="H52" s="60" t="s">
        <v>560</v>
      </c>
      <c r="I52" s="54" t="s">
        <v>561</v>
      </c>
      <c r="J52" s="57" t="s">
        <v>562</v>
      </c>
      <c r="K52" s="59"/>
      <c r="L52" s="63" t="s">
        <v>563</v>
      </c>
    </row>
    <row r="53" spans="1:14" s="51" customFormat="1" ht="38.25" customHeight="1" x14ac:dyDescent="0.35">
      <c r="A53" s="55" t="s">
        <v>553</v>
      </c>
      <c r="B53" s="67" t="s">
        <v>4</v>
      </c>
      <c r="C53" s="68" t="s">
        <v>3</v>
      </c>
      <c r="D53" s="54" t="s">
        <v>118</v>
      </c>
      <c r="E53" s="54" t="s">
        <v>151</v>
      </c>
      <c r="F53" s="54"/>
      <c r="G53" s="55" t="s">
        <v>13</v>
      </c>
      <c r="H53" s="60" t="s">
        <v>564</v>
      </c>
      <c r="I53" s="54" t="s">
        <v>565</v>
      </c>
      <c r="J53" s="62" t="s">
        <v>566</v>
      </c>
      <c r="K53" s="58"/>
      <c r="L53" s="63" t="s">
        <v>563</v>
      </c>
    </row>
    <row r="54" spans="1:14" s="51" customFormat="1" ht="38.25" customHeight="1" x14ac:dyDescent="0.35">
      <c r="A54" s="55" t="s">
        <v>567</v>
      </c>
      <c r="B54" s="67" t="s">
        <v>4</v>
      </c>
      <c r="C54" s="68" t="s">
        <v>3</v>
      </c>
      <c r="D54" s="54" t="s">
        <v>118</v>
      </c>
      <c r="E54" s="54" t="s">
        <v>151</v>
      </c>
      <c r="F54" s="54"/>
      <c r="G54" s="55" t="s">
        <v>13</v>
      </c>
      <c r="H54" s="60" t="s">
        <v>568</v>
      </c>
      <c r="I54" s="54" t="s">
        <v>569</v>
      </c>
      <c r="J54" s="57" t="s">
        <v>570</v>
      </c>
      <c r="K54" s="59"/>
      <c r="L54" s="63" t="s">
        <v>563</v>
      </c>
    </row>
    <row r="55" spans="1:14" s="51" customFormat="1" ht="38.25" customHeight="1" x14ac:dyDescent="0.35">
      <c r="A55" s="55" t="s">
        <v>571</v>
      </c>
      <c r="B55" s="67" t="s">
        <v>4</v>
      </c>
      <c r="C55" s="68" t="s">
        <v>3</v>
      </c>
      <c r="D55" s="54" t="s">
        <v>119</v>
      </c>
      <c r="E55" s="54" t="s">
        <v>149</v>
      </c>
      <c r="F55" s="54" t="s">
        <v>329</v>
      </c>
      <c r="G55" s="55" t="s">
        <v>13</v>
      </c>
      <c r="H55" s="60" t="s">
        <v>572</v>
      </c>
      <c r="I55" s="54" t="s">
        <v>573</v>
      </c>
      <c r="J55" s="62" t="s">
        <v>574</v>
      </c>
      <c r="K55" s="59" t="s">
        <v>575</v>
      </c>
      <c r="L55" s="63" t="s">
        <v>284</v>
      </c>
    </row>
    <row r="56" spans="1:14" s="51" customFormat="1" ht="38.25" customHeight="1" x14ac:dyDescent="0.35">
      <c r="A56" s="55"/>
      <c r="B56" s="67" t="s">
        <v>4</v>
      </c>
      <c r="C56" s="68" t="s">
        <v>3</v>
      </c>
      <c r="D56" s="54" t="s">
        <v>120</v>
      </c>
      <c r="E56" s="54" t="s">
        <v>151</v>
      </c>
      <c r="F56" s="54"/>
      <c r="G56" s="55" t="s">
        <v>13</v>
      </c>
      <c r="H56" s="57" t="s">
        <v>576</v>
      </c>
      <c r="I56" s="57" t="s">
        <v>637</v>
      </c>
      <c r="J56" s="57" t="s">
        <v>637</v>
      </c>
      <c r="K56" s="59"/>
      <c r="L56" s="59"/>
    </row>
    <row r="57" spans="1:14" s="51" customFormat="1" ht="38.25" customHeight="1" x14ac:dyDescent="0.35">
      <c r="A57" s="55" t="s">
        <v>559</v>
      </c>
      <c r="B57" s="67" t="s">
        <v>4</v>
      </c>
      <c r="C57" s="68" t="s">
        <v>3</v>
      </c>
      <c r="D57" s="54" t="s">
        <v>164</v>
      </c>
      <c r="E57" s="54" t="s">
        <v>151</v>
      </c>
      <c r="F57" s="54"/>
      <c r="G57" s="55" t="s">
        <v>13</v>
      </c>
      <c r="H57" s="60" t="s">
        <v>577</v>
      </c>
      <c r="I57" s="54" t="s">
        <v>578</v>
      </c>
      <c r="J57" s="57" t="s">
        <v>562</v>
      </c>
      <c r="K57" s="59"/>
      <c r="L57" s="63" t="s">
        <v>579</v>
      </c>
    </row>
    <row r="58" spans="1:14" s="51" customFormat="1" ht="63.65" customHeight="1" x14ac:dyDescent="0.35">
      <c r="A58" s="55"/>
      <c r="B58" s="67" t="s">
        <v>4</v>
      </c>
      <c r="C58" s="68" t="s">
        <v>4</v>
      </c>
      <c r="D58" s="54" t="s">
        <v>122</v>
      </c>
      <c r="E58" s="54" t="s">
        <v>151</v>
      </c>
      <c r="F58" s="54"/>
      <c r="G58" s="55" t="s">
        <v>13</v>
      </c>
      <c r="H58" s="57" t="s">
        <v>580</v>
      </c>
      <c r="I58" s="59" t="s">
        <v>581</v>
      </c>
      <c r="J58" s="59" t="s">
        <v>581</v>
      </c>
      <c r="K58" s="59"/>
      <c r="L58" s="59" t="s">
        <v>581</v>
      </c>
    </row>
    <row r="59" spans="1:14" s="51" customFormat="1" ht="38.25" customHeight="1" x14ac:dyDescent="0.35">
      <c r="A59" s="55" t="s">
        <v>548</v>
      </c>
      <c r="B59" s="67" t="s">
        <v>4</v>
      </c>
      <c r="C59" s="68" t="s">
        <v>4</v>
      </c>
      <c r="D59" s="54" t="s">
        <v>123</v>
      </c>
      <c r="E59" s="54" t="s">
        <v>151</v>
      </c>
      <c r="F59" s="54"/>
      <c r="G59" s="55" t="s">
        <v>10</v>
      </c>
      <c r="H59" s="60" t="s">
        <v>582</v>
      </c>
      <c r="I59" s="54" t="s">
        <v>555</v>
      </c>
      <c r="J59" s="62" t="s">
        <v>583</v>
      </c>
      <c r="K59" s="58"/>
      <c r="L59" s="63" t="s">
        <v>584</v>
      </c>
    </row>
    <row r="60" spans="1:14" s="51" customFormat="1" ht="38.25" customHeight="1" x14ac:dyDescent="0.35">
      <c r="A60" s="55"/>
      <c r="B60" s="67" t="s">
        <v>4</v>
      </c>
      <c r="C60" s="68" t="s">
        <v>4</v>
      </c>
      <c r="D60" s="54" t="s">
        <v>125</v>
      </c>
      <c r="E60" s="60" t="s">
        <v>151</v>
      </c>
      <c r="F60" s="60"/>
      <c r="G60" s="55" t="s">
        <v>13</v>
      </c>
      <c r="H60" s="66" t="s">
        <v>585</v>
      </c>
      <c r="I60" s="57"/>
      <c r="J60" s="57"/>
      <c r="K60" s="57"/>
      <c r="L60" s="57" t="s">
        <v>586</v>
      </c>
    </row>
    <row r="61" spans="1:14" s="51" customFormat="1" ht="38.25" customHeight="1" x14ac:dyDescent="0.35">
      <c r="A61" s="55"/>
      <c r="B61" s="67" t="s">
        <v>4</v>
      </c>
      <c r="C61" s="68" t="s">
        <v>4</v>
      </c>
      <c r="D61" s="54" t="s">
        <v>126</v>
      </c>
      <c r="E61" s="54" t="s">
        <v>151</v>
      </c>
      <c r="F61" s="60"/>
      <c r="G61" s="55" t="s">
        <v>13</v>
      </c>
      <c r="H61" s="66" t="s">
        <v>587</v>
      </c>
      <c r="I61" s="59" t="s">
        <v>547</v>
      </c>
      <c r="J61" s="57"/>
      <c r="K61" s="59"/>
      <c r="L61" s="59" t="s">
        <v>547</v>
      </c>
    </row>
    <row r="62" spans="1:14" s="51" customFormat="1" ht="38.25" customHeight="1" x14ac:dyDescent="0.35">
      <c r="A62" s="55" t="s">
        <v>571</v>
      </c>
      <c r="B62" s="67" t="s">
        <v>4</v>
      </c>
      <c r="C62" s="68" t="s">
        <v>4</v>
      </c>
      <c r="D62" s="54" t="s">
        <v>127</v>
      </c>
      <c r="E62" s="54" t="s">
        <v>150</v>
      </c>
      <c r="F62" s="54"/>
      <c r="G62" s="55" t="s">
        <v>13</v>
      </c>
      <c r="H62" s="60" t="s">
        <v>588</v>
      </c>
      <c r="I62" s="54" t="s">
        <v>589</v>
      </c>
      <c r="J62" s="57"/>
      <c r="K62" s="59"/>
      <c r="L62" s="63" t="s">
        <v>271</v>
      </c>
    </row>
    <row r="63" spans="1:14" s="51" customFormat="1" ht="38.25" customHeight="1" x14ac:dyDescent="0.35">
      <c r="A63" s="55"/>
      <c r="B63" s="69" t="s">
        <v>35</v>
      </c>
      <c r="C63" s="68" t="s">
        <v>31</v>
      </c>
      <c r="D63" s="54" t="s">
        <v>133</v>
      </c>
      <c r="E63" s="66" t="s">
        <v>149</v>
      </c>
      <c r="F63" s="66" t="s">
        <v>329</v>
      </c>
      <c r="G63" s="55" t="s">
        <v>13</v>
      </c>
      <c r="H63" s="66" t="s">
        <v>590</v>
      </c>
      <c r="I63" s="57" t="s">
        <v>591</v>
      </c>
      <c r="J63" s="62" t="s">
        <v>592</v>
      </c>
      <c r="K63" s="59"/>
      <c r="L63" s="59" t="s">
        <v>593</v>
      </c>
    </row>
    <row r="64" spans="1:14" s="51" customFormat="1" ht="38.25" customHeight="1" x14ac:dyDescent="0.35">
      <c r="A64" s="55"/>
      <c r="B64" s="69" t="s">
        <v>35</v>
      </c>
      <c r="C64" s="68" t="s">
        <v>31</v>
      </c>
      <c r="D64" s="54" t="s">
        <v>134</v>
      </c>
      <c r="E64" s="66" t="s">
        <v>149</v>
      </c>
      <c r="F64" s="66" t="s">
        <v>329</v>
      </c>
      <c r="G64" s="55" t="s">
        <v>13</v>
      </c>
      <c r="H64" s="66" t="s">
        <v>594</v>
      </c>
      <c r="I64" s="57" t="s">
        <v>595</v>
      </c>
      <c r="J64" s="62" t="s">
        <v>596</v>
      </c>
      <c r="K64" s="59"/>
      <c r="L64" s="59" t="s">
        <v>597</v>
      </c>
    </row>
    <row r="65" spans="1:12" s="51" customFormat="1" ht="38.25" customHeight="1" x14ac:dyDescent="0.35">
      <c r="A65" s="55"/>
      <c r="B65" s="69" t="s">
        <v>35</v>
      </c>
      <c r="C65" s="68" t="s">
        <v>31</v>
      </c>
      <c r="D65" s="54" t="s">
        <v>137</v>
      </c>
      <c r="E65" s="66" t="s">
        <v>149</v>
      </c>
      <c r="F65" s="66" t="s">
        <v>329</v>
      </c>
      <c r="G65" s="55" t="s">
        <v>13</v>
      </c>
      <c r="H65" s="66" t="s">
        <v>598</v>
      </c>
      <c r="I65" s="57" t="s">
        <v>599</v>
      </c>
      <c r="J65" s="62" t="s">
        <v>600</v>
      </c>
      <c r="K65" s="59"/>
      <c r="L65" s="59" t="s">
        <v>601</v>
      </c>
    </row>
    <row r="66" spans="1:12" s="51" customFormat="1" ht="38.25" customHeight="1" x14ac:dyDescent="0.35">
      <c r="A66" s="55"/>
      <c r="B66" s="69" t="s">
        <v>35</v>
      </c>
      <c r="C66" s="68" t="s">
        <v>31</v>
      </c>
      <c r="D66" s="54" t="s">
        <v>138</v>
      </c>
      <c r="E66" s="66" t="s">
        <v>149</v>
      </c>
      <c r="F66" s="66" t="s">
        <v>329</v>
      </c>
      <c r="G66" s="55" t="s">
        <v>13</v>
      </c>
      <c r="H66" s="66" t="s">
        <v>602</v>
      </c>
      <c r="I66" s="57" t="s">
        <v>599</v>
      </c>
      <c r="J66" s="62" t="s">
        <v>603</v>
      </c>
      <c r="K66" s="59"/>
      <c r="L66" s="59" t="s">
        <v>599</v>
      </c>
    </row>
    <row r="67" spans="1:12" s="51" customFormat="1" ht="38.25" customHeight="1" x14ac:dyDescent="0.35">
      <c r="A67" s="55"/>
      <c r="B67" s="69" t="s">
        <v>35</v>
      </c>
      <c r="C67" s="68" t="s">
        <v>32</v>
      </c>
      <c r="D67" s="54" t="s">
        <v>140</v>
      </c>
      <c r="E67" s="54" t="s">
        <v>151</v>
      </c>
      <c r="F67" s="60"/>
      <c r="G67" s="55" t="s">
        <v>13</v>
      </c>
      <c r="H67" s="66" t="s">
        <v>604</v>
      </c>
      <c r="I67" s="59" t="s">
        <v>313</v>
      </c>
      <c r="J67" s="57"/>
      <c r="K67" s="59"/>
      <c r="L67" s="59" t="s">
        <v>313</v>
      </c>
    </row>
    <row r="68" spans="1:12" s="51" customFormat="1" ht="38.25" customHeight="1" x14ac:dyDescent="0.35">
      <c r="A68" s="55"/>
      <c r="B68" s="69" t="s">
        <v>35</v>
      </c>
      <c r="C68" s="68" t="s">
        <v>32</v>
      </c>
      <c r="D68" s="54" t="s">
        <v>141</v>
      </c>
      <c r="E68" s="66" t="s">
        <v>149</v>
      </c>
      <c r="F68" s="66" t="s">
        <v>329</v>
      </c>
      <c r="G68" s="55" t="s">
        <v>13</v>
      </c>
      <c r="H68" s="66" t="s">
        <v>605</v>
      </c>
      <c r="I68" s="57" t="s">
        <v>606</v>
      </c>
      <c r="J68" s="62" t="s">
        <v>607</v>
      </c>
      <c r="K68" s="59"/>
      <c r="L68" s="59" t="s">
        <v>608</v>
      </c>
    </row>
    <row r="69" spans="1:12" s="51" customFormat="1" ht="69.650000000000006" customHeight="1" x14ac:dyDescent="0.35">
      <c r="A69" s="55"/>
      <c r="B69" s="69" t="s">
        <v>35</v>
      </c>
      <c r="C69" s="68" t="s">
        <v>32</v>
      </c>
      <c r="D69" s="54" t="s">
        <v>142</v>
      </c>
      <c r="E69" s="66" t="s">
        <v>149</v>
      </c>
      <c r="F69" s="66" t="s">
        <v>329</v>
      </c>
      <c r="G69" s="55" t="s">
        <v>13</v>
      </c>
      <c r="H69" s="66" t="s">
        <v>609</v>
      </c>
      <c r="I69" s="57" t="s">
        <v>610</v>
      </c>
      <c r="J69" s="57"/>
      <c r="K69" s="59"/>
      <c r="L69" s="59" t="s">
        <v>611</v>
      </c>
    </row>
    <row r="70" spans="1:12" s="51" customFormat="1" ht="38.25" customHeight="1" x14ac:dyDescent="0.35">
      <c r="A70" s="55"/>
      <c r="B70" s="69" t="s">
        <v>35</v>
      </c>
      <c r="C70" s="68" t="s">
        <v>33</v>
      </c>
      <c r="D70" s="54" t="s">
        <v>144</v>
      </c>
      <c r="E70" s="66" t="s">
        <v>149</v>
      </c>
      <c r="F70" s="66" t="s">
        <v>329</v>
      </c>
      <c r="G70" s="55" t="s">
        <v>13</v>
      </c>
      <c r="H70" s="66" t="s">
        <v>612</v>
      </c>
      <c r="I70" s="59" t="s">
        <v>613</v>
      </c>
      <c r="J70" s="62" t="s">
        <v>614</v>
      </c>
      <c r="K70" s="59"/>
      <c r="L70" s="59" t="s">
        <v>613</v>
      </c>
    </row>
    <row r="71" spans="1:12" s="51" customFormat="1" ht="38.25" customHeight="1" x14ac:dyDescent="0.35">
      <c r="A71" s="55"/>
      <c r="B71" s="69" t="s">
        <v>35</v>
      </c>
      <c r="C71" s="68" t="s">
        <v>33</v>
      </c>
      <c r="D71" s="54" t="s">
        <v>145</v>
      </c>
      <c r="E71" s="54" t="s">
        <v>151</v>
      </c>
      <c r="F71" s="60"/>
      <c r="G71" s="55" t="s">
        <v>13</v>
      </c>
      <c r="H71" s="66" t="s">
        <v>615</v>
      </c>
      <c r="I71" s="59" t="s">
        <v>616</v>
      </c>
      <c r="J71" s="57"/>
      <c r="K71" s="59"/>
      <c r="L71" s="59" t="s">
        <v>616</v>
      </c>
    </row>
    <row r="72" spans="1:12" s="51" customFormat="1" ht="63.65" customHeight="1" x14ac:dyDescent="0.35">
      <c r="A72" s="55"/>
      <c r="B72" s="69" t="s">
        <v>35</v>
      </c>
      <c r="C72" s="68" t="s">
        <v>33</v>
      </c>
      <c r="D72" s="54" t="s">
        <v>333</v>
      </c>
      <c r="E72" s="54" t="s">
        <v>151</v>
      </c>
      <c r="F72" s="63"/>
      <c r="G72" s="55" t="s">
        <v>13</v>
      </c>
      <c r="H72" s="66" t="s">
        <v>617</v>
      </c>
      <c r="I72" s="59" t="s">
        <v>404</v>
      </c>
      <c r="J72" s="57"/>
      <c r="K72" s="59"/>
      <c r="L72" s="59" t="s">
        <v>404</v>
      </c>
    </row>
    <row r="73" spans="1:12" s="51" customFormat="1" ht="38.25" customHeight="1" x14ac:dyDescent="0.35">
      <c r="A73" s="55"/>
      <c r="B73" s="69" t="s">
        <v>159</v>
      </c>
      <c r="C73" s="68" t="s">
        <v>159</v>
      </c>
      <c r="D73" s="54" t="s">
        <v>414</v>
      </c>
      <c r="E73" s="66" t="s">
        <v>149</v>
      </c>
      <c r="F73" s="66" t="s">
        <v>329</v>
      </c>
      <c r="G73" s="55" t="s">
        <v>13</v>
      </c>
      <c r="H73" s="66" t="s">
        <v>618</v>
      </c>
      <c r="I73" s="59" t="s">
        <v>619</v>
      </c>
      <c r="J73" s="59" t="s">
        <v>620</v>
      </c>
      <c r="K73" s="58" t="s">
        <v>621</v>
      </c>
      <c r="L73" s="59" t="s">
        <v>622</v>
      </c>
    </row>
    <row r="74" spans="1:12" s="51" customFormat="1" ht="38.25" customHeight="1" x14ac:dyDescent="0.35">
      <c r="A74" s="74"/>
      <c r="B74" s="70" t="s">
        <v>159</v>
      </c>
      <c r="C74" s="71" t="s">
        <v>159</v>
      </c>
      <c r="D74" s="72" t="s">
        <v>415</v>
      </c>
      <c r="E74" s="73" t="s">
        <v>149</v>
      </c>
      <c r="F74" s="73" t="s">
        <v>329</v>
      </c>
      <c r="G74" s="74" t="s">
        <v>13</v>
      </c>
      <c r="H74" s="73" t="s">
        <v>623</v>
      </c>
      <c r="I74" s="75" t="s">
        <v>624</v>
      </c>
      <c r="J74" s="76" t="s">
        <v>625</v>
      </c>
      <c r="K74" s="75"/>
      <c r="L74" s="75" t="s">
        <v>624</v>
      </c>
    </row>
  </sheetData>
  <autoFilter ref="A2:L74" xr:uid="{00000000-0009-0000-0000-000002000000}"/>
  <hyperlinks>
    <hyperlink ref="J59" r:id="rId1" display="https://serviciostelematicosext.hacienda.gob.es/sgcief/Autoriza/aspx/LoginAuto.aspx?a=10" xr:uid="{00000000-0004-0000-0200-000000000000}"/>
    <hyperlink ref="J51" r:id="rId2" display="https://serviciostelematicosext.hacienda.gob.es/sgcief/Autoriza/aspx/LoginAuto.aspx?a=139" xr:uid="{00000000-0004-0000-0200-000001000000}"/>
    <hyperlink ref="J49" r:id="rId3" display="https://serviciostelematicosext.hacienda.gob.es/sgcief/Autoriza/aspx/LoginAuto.aspx?a=138" xr:uid="{00000000-0004-0000-0200-000002000000}"/>
    <hyperlink ref="J50" r:id="rId4" display="https://serviciostelematicosext.hacienda.gob.es/sgcief/Autoriza/aspx/LoginAuto.aspx?a=4" xr:uid="{00000000-0004-0000-0200-000003000000}"/>
    <hyperlink ref="J13" r:id="rId5" display="https://www.mptfp.gob.es/ca/portal/funcionpublica/funcion-publica/ispa/ispa2022.html" xr:uid="{00000000-0004-0000-0200-000004000000}"/>
    <hyperlink ref="J4" r:id="rId6" xr:uid="{00000000-0004-0000-0200-000005000000}"/>
    <hyperlink ref="J31" r:id="rId7" xr:uid="{00000000-0004-0000-0200-000006000000}"/>
    <hyperlink ref="I36" r:id="rId8" xr:uid="{00000000-0004-0000-0200-000007000000}"/>
    <hyperlink ref="J36" r:id="rId9" xr:uid="{00000000-0004-0000-0200-000008000000}"/>
    <hyperlink ref="J37" r:id="rId10" xr:uid="{00000000-0004-0000-0200-000009000000}"/>
    <hyperlink ref="J39" r:id="rId11" xr:uid="{00000000-0004-0000-0200-00000A000000}"/>
    <hyperlink ref="J40" r:id="rId12" xr:uid="{00000000-0004-0000-0200-00000B000000}"/>
    <hyperlink ref="K41" r:id="rId13" xr:uid="{00000000-0004-0000-0200-00000C000000}"/>
    <hyperlink ref="J41" r:id="rId14" xr:uid="{00000000-0004-0000-0200-00000D000000}"/>
    <hyperlink ref="K40" r:id="rId15" xr:uid="{00000000-0004-0000-0200-00000E000000}"/>
    <hyperlink ref="J42" r:id="rId16" xr:uid="{00000000-0004-0000-0200-00000F000000}"/>
    <hyperlink ref="J43" r:id="rId17" xr:uid="{00000000-0004-0000-0200-000010000000}"/>
    <hyperlink ref="J45" r:id="rId18" xr:uid="{00000000-0004-0000-0200-000011000000}"/>
    <hyperlink ref="J55" r:id="rId19" xr:uid="{00000000-0004-0000-0200-000012000000}"/>
    <hyperlink ref="J63" r:id="rId20" xr:uid="{00000000-0004-0000-0200-000013000000}"/>
    <hyperlink ref="J64" r:id="rId21" xr:uid="{00000000-0004-0000-0200-000014000000}"/>
    <hyperlink ref="J65" r:id="rId22" xr:uid="{00000000-0004-0000-0200-000015000000}"/>
    <hyperlink ref="J66" r:id="rId23" xr:uid="{00000000-0004-0000-0200-000016000000}"/>
    <hyperlink ref="J68" r:id="rId24" xr:uid="{00000000-0004-0000-0200-000017000000}"/>
    <hyperlink ref="J70" r:id="rId25" xr:uid="{00000000-0004-0000-0200-000018000000}"/>
    <hyperlink ref="J74" r:id="rId26" xr:uid="{00000000-0004-0000-0200-000019000000}"/>
    <hyperlink ref="K73" r:id="rId27" xr:uid="{00000000-0004-0000-0200-00001A000000}"/>
    <hyperlink ref="J21" r:id="rId28" xr:uid="{00000000-0004-0000-0200-00001B000000}"/>
  </hyperlinks>
  <pageMargins left="0.7" right="0.7" top="0.75" bottom="0.75" header="0.3" footer="0.3"/>
  <pageSetup paperSize="9" orientation="portrait" r:id="rId29"/>
  <legacyDrawing r:id="rId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3:I13"/>
  <sheetViews>
    <sheetView workbookViewId="0">
      <selection activeCell="K10" sqref="K10"/>
    </sheetView>
  </sheetViews>
  <sheetFormatPr defaultColWidth="8.6328125" defaultRowHeight="14.5" x14ac:dyDescent="0.35"/>
  <cols>
    <col min="4" max="4" width="32.36328125" customWidth="1"/>
    <col min="6" max="6" width="24.6328125" customWidth="1"/>
  </cols>
  <sheetData>
    <row r="3" spans="4:9" x14ac:dyDescent="0.35">
      <c r="D3" t="s">
        <v>14</v>
      </c>
      <c r="E3" t="s">
        <v>17</v>
      </c>
      <c r="F3" t="s">
        <v>24</v>
      </c>
      <c r="I3" t="s">
        <v>36</v>
      </c>
    </row>
    <row r="4" spans="4:9" x14ac:dyDescent="0.35">
      <c r="D4" t="s">
        <v>6</v>
      </c>
      <c r="E4" t="s">
        <v>18</v>
      </c>
      <c r="F4" t="s">
        <v>26</v>
      </c>
      <c r="I4" t="s">
        <v>37</v>
      </c>
    </row>
    <row r="5" spans="4:9" x14ac:dyDescent="0.35">
      <c r="D5" t="s">
        <v>7</v>
      </c>
      <c r="E5" t="s">
        <v>19</v>
      </c>
      <c r="F5" t="s">
        <v>27</v>
      </c>
      <c r="I5" t="s">
        <v>38</v>
      </c>
    </row>
    <row r="6" spans="4:9" x14ac:dyDescent="0.35">
      <c r="D6" t="s">
        <v>8</v>
      </c>
      <c r="F6" t="s">
        <v>25</v>
      </c>
      <c r="I6" t="s">
        <v>39</v>
      </c>
    </row>
    <row r="7" spans="4:9" x14ac:dyDescent="0.35">
      <c r="D7" t="s">
        <v>9</v>
      </c>
      <c r="I7" t="s">
        <v>40</v>
      </c>
    </row>
    <row r="8" spans="4:9" x14ac:dyDescent="0.35">
      <c r="D8" t="s">
        <v>11</v>
      </c>
    </row>
    <row r="9" spans="4:9" x14ac:dyDescent="0.35">
      <c r="D9" t="s">
        <v>10</v>
      </c>
    </row>
    <row r="10" spans="4:9" x14ac:dyDescent="0.35">
      <c r="D10" t="s">
        <v>12</v>
      </c>
    </row>
    <row r="11" spans="4:9" x14ac:dyDescent="0.35">
      <c r="D11" t="s">
        <v>13</v>
      </c>
    </row>
    <row r="12" spans="4:9" x14ac:dyDescent="0.35">
      <c r="D12" t="s">
        <v>15</v>
      </c>
    </row>
    <row r="13" spans="4:9" x14ac:dyDescent="0.35">
      <c r="D13" t="s">
        <v>16</v>
      </c>
    </row>
  </sheetData>
  <customSheetViews>
    <customSheetView guid="{37CB422E-4E58-4FBC-8562-BA283A819805}" state="hidden">
      <selection activeCell="K10" sqref="K10"/>
      <pageMargins left="0.7" right="0.7" top="0.75" bottom="0.75" header="0.3" footer="0.3"/>
      <pageSetup paperSize="9" orientation="portrait" r:id="rId1"/>
    </customSheetView>
    <customSheetView guid="{C2A5FC99-D6E1-4315-B950-AB35CAF12089}" state="hidden">
      <selection activeCell="K10" sqref="K10"/>
      <pageMargins left="0.7" right="0.7" top="0.75" bottom="0.75" header="0.3" footer="0.3"/>
      <pageSetup paperSize="9" orientation="portrait" r:id="rId2"/>
    </customSheetView>
    <customSheetView guid="{F37F26E5-4D1B-404A-A278-139C7DA8094B}" state="hidden">
      <selection activeCell="K10" sqref="K10"/>
      <pageMargins left="0.7" right="0.7" top="0.75" bottom="0.75" header="0.3" footer="0.3"/>
      <pageSetup paperSize="9" orientation="portrait" r:id="rId3"/>
    </customSheetView>
  </customSheetView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4</vt:i4>
      </vt:variant>
      <vt:variant>
        <vt:lpstr>Intervals amb nom</vt:lpstr>
      </vt:variant>
      <vt:variant>
        <vt:i4>2</vt:i4>
      </vt:variant>
    </vt:vector>
  </HeadingPairs>
  <TitlesOfParts>
    <vt:vector size="6" baseType="lpstr">
      <vt:lpstr>Avaluació</vt:lpstr>
      <vt:lpstr>Valoració dels indicadors</vt:lpstr>
      <vt:lpstr>Ítems automàtics+supramunic</vt:lpstr>
      <vt:lpstr>Desplegables</vt:lpstr>
      <vt:lpstr>Avaluació!Àrea_d'impressió</vt:lpstr>
      <vt:lpstr>Manual_camp_descriptiu_M</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curena@ddgi.cat</dc:creator>
  <cp:lastModifiedBy>ADROHER BOADA, CRISTINA</cp:lastModifiedBy>
  <cp:lastPrinted>2022-06-30T05:10:36Z</cp:lastPrinted>
  <dcterms:created xsi:type="dcterms:W3CDTF">2017-01-04T11:32:46Z</dcterms:created>
  <dcterms:modified xsi:type="dcterms:W3CDTF">2024-11-09T12:30:25Z</dcterms:modified>
</cp:coreProperties>
</file>