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elena\Downloads\"/>
    </mc:Choice>
  </mc:AlternateContent>
  <xr:revisionPtr revIDLastSave="0" documentId="13_ncr:1_{9F7AFBE1-292F-4F28-9802-DA749654C5D4}" xr6:coauthVersionLast="47" xr6:coauthVersionMax="47" xr10:uidLastSave="{00000000-0000-0000-0000-000000000000}"/>
  <bookViews>
    <workbookView xWindow="-20610" yWindow="-1590" windowWidth="20730" windowHeight="11160" activeTab="1" xr2:uid="{00000000-000D-0000-FFFF-FFFF00000000}"/>
  </bookViews>
  <sheets>
    <sheet name="DETALL EMPRESES" sheetId="8" r:id="rId1"/>
    <sheet name="DETALL CONCEPTE" sheetId="5" r:id="rId2"/>
  </sheets>
  <definedNames>
    <definedName name="_xlnm._FilterDatabase" localSheetId="1" hidden="1">'DETALL CONCEPTE'!$A$1:$J$27</definedName>
  </definedNames>
  <calcPr calcId="191029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5" l="1"/>
  <c r="G32" i="5"/>
</calcChain>
</file>

<file path=xl/sharedStrings.xml><?xml version="1.0" encoding="utf-8"?>
<sst xmlns="http://schemas.openxmlformats.org/spreadsheetml/2006/main" count="225" uniqueCount="63">
  <si>
    <t>N. Operació</t>
  </si>
  <si>
    <t>Fase</t>
  </si>
  <si>
    <t>Data</t>
  </si>
  <si>
    <t>Referència</t>
  </si>
  <si>
    <t>Projecte</t>
  </si>
  <si>
    <t>Aplicació</t>
  </si>
  <si>
    <t>Import</t>
  </si>
  <si>
    <t>ADO</t>
  </si>
  <si>
    <t>Nom terc.</t>
  </si>
  <si>
    <t>Text lliure</t>
  </si>
  <si>
    <t>Edicions Intercomarcals,S.A.</t>
  </si>
  <si>
    <t>OLIVERAS IMPRESOS JG GRAFICA,S.L.</t>
  </si>
  <si>
    <t>2024 04 49100 22299</t>
  </si>
  <si>
    <t>O</t>
  </si>
  <si>
    <t>Producciones MIC, SL</t>
  </si>
  <si>
    <t>2024 20 92000 22699</t>
  </si>
  <si>
    <t>Font Anquela, Marc</t>
  </si>
  <si>
    <t>Edicions digitals de premsa local, SL.</t>
  </si>
  <si>
    <t>Ferrer Marquès, Adrià</t>
  </si>
  <si>
    <t>Disseny cartell Festa Major 2024</t>
  </si>
  <si>
    <t>Vidiella Sancelestino, Edu</t>
  </si>
  <si>
    <t>Creació Cartell + Coberta de programa per la «Fira de la Torrada 2024»</t>
  </si>
  <si>
    <t>Taelus,S.L</t>
  </si>
  <si>
    <t>Disseny coberta del programa Fira Nadal 2024</t>
  </si>
  <si>
    <t>AGENDA</t>
  </si>
  <si>
    <t>REVISTA</t>
  </si>
  <si>
    <t>FOTOGRAFIA</t>
  </si>
  <si>
    <t>CAMPANYA</t>
  </si>
  <si>
    <t>DETALL</t>
  </si>
  <si>
    <t>Total general</t>
  </si>
  <si>
    <t>PROGRAMES /CARTELLS</t>
  </si>
  <si>
    <t>Campanya Corriols 2024</t>
  </si>
  <si>
    <t>Associació Bages Impuls</t>
  </si>
  <si>
    <t>Inserció de 2 fitxes adicionals al Directori de Bages impuls Guia Viu el Bages 2024.</t>
  </si>
  <si>
    <t>Ergates tecnologia, SL</t>
  </si>
  <si>
    <t>Olives Ponsola, Anahí</t>
  </si>
  <si>
    <t>SiteGround Spain, SL.</t>
  </si>
  <si>
    <t>2024 02 43900 22602</t>
  </si>
  <si>
    <t>WEB</t>
  </si>
  <si>
    <t>Campanya de Nadal 2023</t>
  </si>
  <si>
    <t>Campanya Festa Major 2024</t>
  </si>
  <si>
    <t>Anunci Regió 7  Fira de Sant Marc 2024</t>
  </si>
  <si>
    <t>Anunci  Regió 7 Festa Major 2024</t>
  </si>
  <si>
    <t>Anunci regió 7 Fira de la Torrada 2024</t>
  </si>
  <si>
    <t>Promoció de l'Ajuntament a femturisme.cat</t>
  </si>
  <si>
    <t>Disseny i impressió per promoció econòmica</t>
  </si>
  <si>
    <t>Falques publicitàries fira de la Torrada</t>
  </si>
  <si>
    <t>Fotografia,  video i edició dels actes del cap de Setmana de Sant Marc</t>
  </si>
  <si>
    <t>Fotografia i vídeo fira de la torrada i edició</t>
  </si>
  <si>
    <t xml:space="preserve">Disseny cartells per a la Campanya Comerç Local </t>
  </si>
  <si>
    <t>Serveis d'impressió programes  Festa Major</t>
  </si>
  <si>
    <t xml:space="preserve">Serveis d'impressió programes  Fira Sant Marc </t>
  </si>
  <si>
    <t>Serveis d'impressió programes  Fira de la Torrada</t>
  </si>
  <si>
    <t>Serveis d'impressió Programa carnestoltes i programa de Nadal</t>
  </si>
  <si>
    <t xml:space="preserve">Renovació domini.cat _ firadelatorada.cat </t>
  </si>
  <si>
    <t>Inserció fitxes al Directori de Bages impuls Guia Viu el Bages 2024.</t>
  </si>
  <si>
    <t>Anunci  Regió 7 activitats de Nadal 2023</t>
  </si>
  <si>
    <t>Flyers A5 campanya ""Mulla't"" i  revistes campanya protecció civil ""protegim-nos del Foc""</t>
  </si>
  <si>
    <t>EMPESA</t>
  </si>
  <si>
    <t>TOTAL</t>
  </si>
  <si>
    <t>Agenda especial Juliol Jove</t>
  </si>
  <si>
    <t>Agendes culturals</t>
  </si>
  <si>
    <t>Revistes inforguardiola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</si>
</sst>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1" applyNumberFormat="0" applyFill="0" applyAlignment="0" applyProtection="0"/>
  </cellStyleXfs>
  <cellXfs count="22">
    <xf numFmtId="0" fontId="0" fillId="0" borderId="0" xfId="0"/>
    <xf numFmtId="1" fontId="3" fillId="0" borderId="0" xfId="0" applyNumberFormat="1" applyFont="1"/>
    <xf numFmtId="49" fontId="3" fillId="0" borderId="0" xfId="0" applyNumberFormat="1" applyFont="1"/>
    <xf numFmtId="0" fontId="3" fillId="0" borderId="0" xfId="0" applyFont="1"/>
    <xf numFmtId="164" fontId="3" fillId="0" borderId="0" xfId="0" applyNumberFormat="1" applyFont="1"/>
    <xf numFmtId="4" fontId="3" fillId="0" borderId="0" xfId="0" applyNumberFormat="1" applyFont="1"/>
    <xf numFmtId="1" fontId="0" fillId="0" borderId="0" xfId="0" applyNumberFormat="1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" fontId="4" fillId="3" borderId="0" xfId="1" applyNumberFormat="1" applyFont="1" applyFill="1"/>
    <xf numFmtId="49" fontId="4" fillId="3" borderId="0" xfId="1" applyNumberFormat="1" applyFont="1" applyFill="1"/>
    <xf numFmtId="14" fontId="4" fillId="3" borderId="0" xfId="1" applyNumberFormat="1" applyFont="1" applyFill="1"/>
    <xf numFmtId="164" fontId="4" fillId="3" borderId="0" xfId="1" applyNumberFormat="1" applyFont="1" applyFill="1"/>
    <xf numFmtId="4" fontId="4" fillId="3" borderId="0" xfId="1" applyNumberFormat="1" applyFont="1" applyFill="1"/>
    <xf numFmtId="0" fontId="4" fillId="3" borderId="0" xfId="0" applyFont="1" applyFill="1"/>
    <xf numFmtId="0" fontId="4" fillId="3" borderId="0" xfId="1" applyFont="1" applyFill="1"/>
    <xf numFmtId="0" fontId="0" fillId="0" borderId="0" xfId="0" applyAlignment="1">
      <alignment horizontal="center"/>
    </xf>
  </cellXfs>
  <cellStyles count="3">
    <cellStyle name="Buena" xfId="1" xr:uid="{00000000-0005-0000-0000-000000000000}"/>
    <cellStyle name="Normal" xfId="0" builtinId="0"/>
    <cellStyle name="Título 1" xfId="2" xr:uid="{00000000-0005-0000-0000-000002000000}"/>
  </cellStyles>
  <dxfs count="1"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me Capsada Serra" refreshedDate="45707.440508680556" createdVersion="8" refreshedVersion="8" minRefreshableVersion="3" recordCount="35" xr:uid="{1EAD8ACD-6E00-4A09-B953-128C46A6409F}">
  <cacheSource type="worksheet">
    <worksheetSource ref="A1:J36" sheet="DETALL CONCEPTE"/>
  </cacheSource>
  <cacheFields count="10">
    <cacheField name="N. Operació" numFmtId="1">
      <sharedItems containsSemiMixedTypes="0" containsString="0" containsNumber="1" containsInteger="1" minValue="220240000547" maxValue="220240009203"/>
    </cacheField>
    <cacheField name="Fase" numFmtId="49">
      <sharedItems/>
    </cacheField>
    <cacheField name="Data" numFmtId="14">
      <sharedItems containsSemiMixedTypes="0" containsNonDate="0" containsDate="1" containsString="0" minDate="2024-03-06T00:00:00" maxDate="2024-12-31T00:00:00"/>
    </cacheField>
    <cacheField name="Referència" numFmtId="1">
      <sharedItems containsString="0" containsBlank="1" containsNumber="1" containsInteger="1" minValue="22023001340" maxValue="22024001801"/>
    </cacheField>
    <cacheField name="Projecte" numFmtId="164">
      <sharedItems containsNonDate="0" containsString="0" containsBlank="1"/>
    </cacheField>
    <cacheField name="Aplicació" numFmtId="0">
      <sharedItems containsBlank="1"/>
    </cacheField>
    <cacheField name="Import" numFmtId="4">
      <sharedItems containsSemiMixedTypes="0" containsString="0" containsNumber="1" minValue="25.4" maxValue="4841.21"/>
    </cacheField>
    <cacheField name="Nom terc." numFmtId="49">
      <sharedItems count="12">
        <s v="Producciones MIC, SL"/>
        <s v="Associació Bages Impuls"/>
        <s v="Edicions digitals de premsa local, SL."/>
        <s v="Edicions Intercomarcals,S.A."/>
        <s v="Ergates tecnologia, SL"/>
        <s v="Olives Ponsola, Anahí"/>
        <s v="Taelus,S.L"/>
        <s v="Font Anquela, Marc"/>
        <s v="Ferrer Marquès, Adrià"/>
        <s v="OLIVERAS IMPRESOS JG GRAFICA,S.L."/>
        <s v="Vidiella Sancelestino, Edu"/>
        <s v="SiteGround Spain, SL."/>
      </sharedItems>
    </cacheField>
    <cacheField name="DETALL" numFmtId="0">
      <sharedItems/>
    </cacheField>
    <cacheField name="Text lliure" numFmtId="49">
      <sharedItems count="39">
        <s v="Agendes culturals"/>
        <s v="Agenda especial Juliol Jove"/>
        <s v="Inserció de 2 fitxes adicionals al Directori de Bages impuls Guia Viu el Bages 2024."/>
        <s v="Inserció fitxes al Directori de Bages impuls Guia Viu el Bages 2024."/>
        <s v="Campanya de Nadal 2023"/>
        <s v="Campanya Festa Major 2024"/>
        <s v="Campanya Corriols 2024"/>
        <s v="Anunci Regió 7  Fira de Sant Marc 2024"/>
        <s v="Anunci  Regió 7 activitats de Nadal 2023"/>
        <s v="Anunci  Regió 7 Festa Major 2024"/>
        <s v="Anunci regió 7 Fira de la Torrada 2024"/>
        <s v="Promoció de l'Ajuntament a femturisme.cat"/>
        <s v="Disseny i impressió per promoció econòmica"/>
        <s v="Falques publicitàries fira de la Torrada"/>
        <s v="Fotografia,  video i edició dels actes del cap de Setmana de Sant Marc"/>
        <s v="Fotografia i vídeo fira de la torrada i edició"/>
        <s v="Disseny cartell Festa Major 2024"/>
        <s v="Flyers A5 campanya &quot;&quot;Mulla't&quot;&quot; i  revistes campanya protecció civil &quot;&quot;protegim-nos del Foc&quot;&quot;"/>
        <s v="Disseny cartells per a la Campanya Comerç Local "/>
        <s v="Serveis d'impressió programes  Fira Sant Marc "/>
        <s v="Serveis d'impressió programes  Festa Major"/>
        <s v="Serveis d'impressió programes  Fira de la Torrada"/>
        <s v="Serveis d'impressió Programa carnestoltes i programa de Nadal"/>
        <s v="Creació Cartell + Coberta de programa per la «Fira de la Torrada 2024»"/>
        <s v="Disseny coberta del programa Fira Nadal 2024"/>
        <s v="Revistes inforguardiola"/>
        <s v="Renovació domini.cat _ firadelatorada.cat "/>
        <s v="Agenda cultural" u="1"/>
        <s v="Revista inforguardiola" u="1"/>
        <s v="Agenda cultural  gener-febrer 2024 " u="1"/>
        <s v="Agenda cultural maig-juny 2024" u="1"/>
        <s v="Agenda cultural març-abril 2024" u="1"/>
        <s v="Agenda cultural setembre-Octubre 2024  " u="1"/>
        <s v="Agenda cultural novembre - desembre 2024  " u="1"/>
        <s v="Agenda especial Juliol Jove _ Exp. 1299/2022" u="1"/>
        <s v="Impressió revista Infoguardiola 56" u="1"/>
        <s v="Impressió revista Infoguardiola 57 " u="1"/>
        <s v="Impressió revista Infoguardiola 58" u="1"/>
        <s v="Impressió revista Infoguardiol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n v="220240000547"/>
    <s v="O"/>
    <d v="2024-03-06T00:00:00"/>
    <n v="22024000155"/>
    <m/>
    <s v="2024 04 49100 22299"/>
    <n v="314.60000000000002"/>
    <x v="0"/>
    <s v="AGENDA"/>
    <x v="0"/>
  </r>
  <r>
    <n v="220240003042"/>
    <s v="O"/>
    <d v="2024-06-04T00:00:00"/>
    <n v="22024000155"/>
    <m/>
    <s v="2024 04 49100 22299"/>
    <n v="433.18"/>
    <x v="0"/>
    <s v="AGENDA"/>
    <x v="0"/>
  </r>
  <r>
    <n v="220240006458"/>
    <s v="O"/>
    <d v="2024-04-02T00:00:00"/>
    <n v="22024000155"/>
    <m/>
    <s v="2024 04 49100 22299"/>
    <n v="433.18"/>
    <x v="0"/>
    <s v="AGENDA"/>
    <x v="0"/>
  </r>
  <r>
    <n v="220240006558"/>
    <s v="O"/>
    <d v="2024-10-15T00:00:00"/>
    <n v="22024000155"/>
    <m/>
    <s v="2024 04 49100 22299"/>
    <n v="433.18"/>
    <x v="0"/>
    <s v="AGENDA"/>
    <x v="0"/>
  </r>
  <r>
    <n v="220240007838"/>
    <s v="O"/>
    <d v="2024-12-03T00:00:00"/>
    <n v="22024000155"/>
    <m/>
    <s v="2024 04 49100 22299"/>
    <n v="433.18"/>
    <x v="0"/>
    <s v="AGENDA"/>
    <x v="0"/>
  </r>
  <r>
    <n v="220240004425"/>
    <s v="O"/>
    <d v="2024-07-25T00:00:00"/>
    <n v="22024000157"/>
    <m/>
    <s v="2024 20 92000 22699"/>
    <n v="214.17"/>
    <x v="0"/>
    <s v="AGENDA"/>
    <x v="1"/>
  </r>
  <r>
    <n v="220240000850"/>
    <s v="ADO"/>
    <d v="2024-04-02T00:00:00"/>
    <n v="22024000267"/>
    <m/>
    <s v="2024 02 43900 22602"/>
    <n v="211.75"/>
    <x v="1"/>
    <s v="CAMPANYA"/>
    <x v="2"/>
  </r>
  <r>
    <n v="220240008786"/>
    <s v="ADO"/>
    <d v="2024-12-24T00:00:00"/>
    <n v="22024001801"/>
    <m/>
    <s v="2024 02 43900 22602"/>
    <n v="744.15"/>
    <x v="1"/>
    <s v="CAMPANYA"/>
    <x v="3"/>
  </r>
  <r>
    <n v="220240003127"/>
    <s v="O"/>
    <d v="2024-05-27T00:00:00"/>
    <n v="22023001340"/>
    <m/>
    <s v="2024 20 92000 22699"/>
    <n v="423.5"/>
    <x v="2"/>
    <s v="CAMPANYA"/>
    <x v="4"/>
  </r>
  <r>
    <n v="220240006089"/>
    <s v="ADO"/>
    <d v="2024-09-23T00:00:00"/>
    <n v="22024001196"/>
    <m/>
    <s v="2024 20 92000 22699"/>
    <n v="423.5"/>
    <x v="2"/>
    <s v="CAMPANYA"/>
    <x v="5"/>
  </r>
  <r>
    <n v="220240007910"/>
    <s v="O"/>
    <d v="2024-12-03T00:00:00"/>
    <n v="22023001340"/>
    <m/>
    <s v="2024 20 92000 22699"/>
    <n v="726"/>
    <x v="2"/>
    <s v="CAMPANYA"/>
    <x v="6"/>
  </r>
  <r>
    <n v="220240002138"/>
    <s v="ADO"/>
    <d v="2024-05-21T00:00:00"/>
    <n v="22024000589"/>
    <m/>
    <s v="2024 20 92000 22699"/>
    <n v="393.25"/>
    <x v="3"/>
    <s v="CAMPANYA"/>
    <x v="7"/>
  </r>
  <r>
    <n v="220240002140"/>
    <s v="ADO"/>
    <d v="2024-05-21T00:00:00"/>
    <n v="22024000590"/>
    <m/>
    <s v="2024 20 92000 22699"/>
    <n v="90.75"/>
    <x v="3"/>
    <s v="CAMPANYA"/>
    <x v="7"/>
  </r>
  <r>
    <n v="220240003129"/>
    <s v="O"/>
    <d v="2024-05-27T00:00:00"/>
    <n v="22023001681"/>
    <m/>
    <s v="2024 20 92000 22699"/>
    <n v="151.25"/>
    <x v="3"/>
    <s v="CAMPANYA"/>
    <x v="8"/>
  </r>
  <r>
    <n v="220240006091"/>
    <s v="ADO"/>
    <d v="2024-09-23T00:00:00"/>
    <n v="22024001186"/>
    <m/>
    <s v="2024 20 92000 22699"/>
    <n v="471.9"/>
    <x v="3"/>
    <s v="CAMPANYA"/>
    <x v="9"/>
  </r>
  <r>
    <n v="220240007912"/>
    <s v="ADO"/>
    <d v="2024-12-03T00:00:00"/>
    <n v="22024001552"/>
    <m/>
    <s v="2024 20 92000 22699"/>
    <n v="105.88"/>
    <x v="3"/>
    <s v="CAMPANYA"/>
    <x v="10"/>
  </r>
  <r>
    <n v="220240007914"/>
    <s v="ADO"/>
    <d v="2024-12-03T00:00:00"/>
    <n v="22024001553"/>
    <m/>
    <s v="2024 20 92000 22699"/>
    <n v="242"/>
    <x v="3"/>
    <s v="CAMPANYA"/>
    <x v="10"/>
  </r>
  <r>
    <n v="220240003006"/>
    <s v="ADO"/>
    <d v="2024-06-04T00:00:00"/>
    <n v="22024000246"/>
    <m/>
    <s v="2024 02 43900 22602"/>
    <n v="544.5"/>
    <x v="4"/>
    <s v="CAMPANYA"/>
    <x v="11"/>
  </r>
  <r>
    <n v="220240008830"/>
    <s v="O"/>
    <d v="2024-12-24T00:00:00"/>
    <m/>
    <m/>
    <m/>
    <n v="4841.21"/>
    <x v="5"/>
    <s v="CAMPANYA"/>
    <x v="12"/>
  </r>
  <r>
    <n v="220240007950"/>
    <s v="ADO"/>
    <d v="2024-12-03T00:00:00"/>
    <n v="22024001642"/>
    <m/>
    <s v="2024 20 92000 22699"/>
    <n v="399.3"/>
    <x v="6"/>
    <s v="CAMPANYA"/>
    <x v="13"/>
  </r>
  <r>
    <n v="220240002142"/>
    <s v="ADO"/>
    <d v="2024-05-21T00:00:00"/>
    <n v="22024000625"/>
    <m/>
    <s v="2024 20 92000 22699"/>
    <n v="532.4"/>
    <x v="7"/>
    <s v="FOTOGRAFIA"/>
    <x v="14"/>
  </r>
  <r>
    <n v="220240007918"/>
    <s v="ADO"/>
    <d v="2024-12-03T00:00:00"/>
    <n v="22024001420"/>
    <m/>
    <s v="2024 20 92000 22699"/>
    <n v="665.5"/>
    <x v="7"/>
    <s v="FOTOGRAFIA"/>
    <x v="15"/>
  </r>
  <r>
    <n v="220240006095"/>
    <s v="ADO"/>
    <d v="2024-09-23T00:00:00"/>
    <n v="22024001195"/>
    <m/>
    <s v="2024 20 92000 22699"/>
    <n v="726"/>
    <x v="8"/>
    <s v="PROGRAMES /CARTELLS"/>
    <x v="16"/>
  </r>
  <r>
    <n v="220240004489"/>
    <s v="ADO"/>
    <d v="2024-07-25T00:00:00"/>
    <n v="22024001026"/>
    <m/>
    <s v="2024 04 49100 22299"/>
    <n v="114.95"/>
    <x v="9"/>
    <s v="PROGRAMES /CARTELLS"/>
    <x v="17"/>
  </r>
  <r>
    <n v="220240003169"/>
    <s v="O"/>
    <d v="2024-05-27T00:00:00"/>
    <n v="22023001705"/>
    <m/>
    <s v="2024 02 43900 22602"/>
    <n v="1016.4"/>
    <x v="5"/>
    <s v="PROGRAMES /CARTELLS"/>
    <x v="18"/>
  </r>
  <r>
    <n v="220240003865"/>
    <s v="O"/>
    <d v="2024-06-25T00:00:00"/>
    <n v="22024000157"/>
    <m/>
    <s v="2024 20 92000 22699"/>
    <n v="433.18"/>
    <x v="0"/>
    <s v="PROGRAMES /CARTELLS"/>
    <x v="19"/>
  </r>
  <r>
    <n v="220240004427"/>
    <s v="O"/>
    <d v="2024-07-25T00:00:00"/>
    <n v="22024000157"/>
    <m/>
    <s v="2024 20 92000 22699"/>
    <n v="988.57"/>
    <x v="0"/>
    <s v="PROGRAMES /CARTELLS"/>
    <x v="20"/>
  </r>
  <r>
    <n v="220240007466"/>
    <s v="O"/>
    <d v="2024-11-11T00:00:00"/>
    <n v="22024000157"/>
    <m/>
    <s v="2024 20 92000 22699"/>
    <n v="907.5"/>
    <x v="0"/>
    <s v="PROGRAMES /CARTELLS"/>
    <x v="21"/>
  </r>
  <r>
    <n v="220240008924"/>
    <s v="O"/>
    <d v="2024-12-24T00:00:00"/>
    <n v="22024000157"/>
    <m/>
    <s v="2024 20 92000 22699"/>
    <n v="549.34"/>
    <x v="0"/>
    <s v="PROGRAMES /CARTELLS"/>
    <x v="22"/>
  </r>
  <r>
    <n v="220240006642"/>
    <s v="ADO"/>
    <d v="2024-10-15T00:00:00"/>
    <n v="22024001397"/>
    <m/>
    <s v="2024 20 92000 22699"/>
    <n v="181.5"/>
    <x v="10"/>
    <s v="PROGRAMES /CARTELLS"/>
    <x v="23"/>
  </r>
  <r>
    <n v="220240007958"/>
    <s v="ADO"/>
    <d v="2024-12-03T00:00:00"/>
    <m/>
    <m/>
    <m/>
    <n v="544.5"/>
    <x v="10"/>
    <s v="PROGRAMES /CARTELLS"/>
    <x v="24"/>
  </r>
  <r>
    <n v="220240000549"/>
    <s v="O"/>
    <d v="2024-03-06T00:00:00"/>
    <n v="22024000155"/>
    <m/>
    <s v="2024 04 49100 22299"/>
    <n v="866.36"/>
    <x v="0"/>
    <s v="REVISTA"/>
    <x v="25"/>
  </r>
  <r>
    <n v="220240003639"/>
    <s v="O"/>
    <d v="2024-06-21T00:00:00"/>
    <n v="22024000155"/>
    <m/>
    <s v="2024 04 49100 22299"/>
    <n v="866.36"/>
    <x v="0"/>
    <s v="REVISTA"/>
    <x v="25"/>
  </r>
  <r>
    <n v="220240007468"/>
    <s v="O"/>
    <d v="2024-11-11T00:00:00"/>
    <n v="22024000155"/>
    <m/>
    <s v="2024 04 49100 22299"/>
    <n v="866.36"/>
    <x v="0"/>
    <s v="REVISTA"/>
    <x v="25"/>
  </r>
  <r>
    <n v="220240009203"/>
    <s v="ADO"/>
    <d v="2024-12-30T00:00:00"/>
    <n v="22024001665"/>
    <m/>
    <s v="2024 02 43900 22602"/>
    <n v="25.4"/>
    <x v="11"/>
    <s v="WEB"/>
    <x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8BAA91-1F6B-43E0-A6AC-3CDC4119667A}" name="TablaDinámica5" cacheId="1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EMPESA">
  <location ref="A3:B43" firstHeaderRow="1" firstDataRow="1" firstDataCol="1"/>
  <pivotFields count="10">
    <pivotField numFmtId="1" showAll="0"/>
    <pivotField showAll="0"/>
    <pivotField numFmtId="14" showAll="0"/>
    <pivotField showAll="0"/>
    <pivotField showAll="0"/>
    <pivotField showAll="0"/>
    <pivotField dataField="1" numFmtId="4" showAll="0"/>
    <pivotField axis="axisRow" showAll="0">
      <items count="13">
        <item x="1"/>
        <item x="2"/>
        <item x="3"/>
        <item x="4"/>
        <item x="8"/>
        <item x="7"/>
        <item x="9"/>
        <item x="5"/>
        <item x="0"/>
        <item x="11"/>
        <item x="6"/>
        <item x="10"/>
        <item t="default"/>
      </items>
    </pivotField>
    <pivotField showAll="0"/>
    <pivotField axis="axisRow" showAll="0">
      <items count="40">
        <item m="1" x="29"/>
        <item m="1" x="30"/>
        <item m="1" x="31"/>
        <item m="1" x="33"/>
        <item m="1" x="32"/>
        <item m="1" x="34"/>
        <item x="8"/>
        <item x="9"/>
        <item x="7"/>
        <item x="10"/>
        <item x="6"/>
        <item x="4"/>
        <item x="5"/>
        <item x="23"/>
        <item x="16"/>
        <item x="18"/>
        <item x="24"/>
        <item x="12"/>
        <item x="13"/>
        <item x="17"/>
        <item x="15"/>
        <item x="14"/>
        <item m="1" x="38"/>
        <item x="2"/>
        <item x="3"/>
        <item x="11"/>
        <item x="26"/>
        <item x="22"/>
        <item x="20"/>
        <item x="21"/>
        <item x="19"/>
        <item m="1" x="35"/>
        <item m="1" x="36"/>
        <item m="1" x="37"/>
        <item m="1" x="27"/>
        <item x="1"/>
        <item m="1" x="28"/>
        <item x="0"/>
        <item x="25"/>
        <item t="default"/>
      </items>
    </pivotField>
  </pivotFields>
  <rowFields count="2">
    <field x="7"/>
    <field x="9"/>
  </rowFields>
  <rowItems count="40">
    <i>
      <x/>
    </i>
    <i r="1">
      <x v="23"/>
    </i>
    <i r="1">
      <x v="24"/>
    </i>
    <i>
      <x v="1"/>
    </i>
    <i r="1">
      <x v="10"/>
    </i>
    <i r="1">
      <x v="11"/>
    </i>
    <i r="1">
      <x v="12"/>
    </i>
    <i>
      <x v="2"/>
    </i>
    <i r="1">
      <x v="6"/>
    </i>
    <i r="1">
      <x v="7"/>
    </i>
    <i r="1">
      <x v="8"/>
    </i>
    <i r="1">
      <x v="9"/>
    </i>
    <i>
      <x v="3"/>
    </i>
    <i r="1">
      <x v="25"/>
    </i>
    <i>
      <x v="4"/>
    </i>
    <i r="1">
      <x v="14"/>
    </i>
    <i>
      <x v="5"/>
    </i>
    <i r="1">
      <x v="20"/>
    </i>
    <i r="1">
      <x v="21"/>
    </i>
    <i>
      <x v="6"/>
    </i>
    <i r="1">
      <x v="19"/>
    </i>
    <i>
      <x v="7"/>
    </i>
    <i r="1">
      <x v="15"/>
    </i>
    <i r="1">
      <x v="17"/>
    </i>
    <i>
      <x v="8"/>
    </i>
    <i r="1">
      <x v="27"/>
    </i>
    <i r="1">
      <x v="28"/>
    </i>
    <i r="1">
      <x v="29"/>
    </i>
    <i r="1">
      <x v="30"/>
    </i>
    <i r="1">
      <x v="35"/>
    </i>
    <i r="1">
      <x v="37"/>
    </i>
    <i r="1">
      <x v="38"/>
    </i>
    <i>
      <x v="9"/>
    </i>
    <i r="1">
      <x v="26"/>
    </i>
    <i>
      <x v="10"/>
    </i>
    <i r="1">
      <x v="18"/>
    </i>
    <i>
      <x v="11"/>
    </i>
    <i r="1">
      <x v="13"/>
    </i>
    <i r="1">
      <x v="16"/>
    </i>
    <i t="grand">
      <x/>
    </i>
  </rowItems>
  <colItems count="1">
    <i/>
  </colItems>
  <dataFields count="1">
    <dataField name="TOTAL" fld="6" baseField="0" baseItem="0" numFmtId="4"/>
  </dataFields>
  <formats count="1"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2EE63-EC20-49A4-A316-A1880E1AB458}">
  <sheetPr>
    <pageSetUpPr fitToPage="1"/>
  </sheetPr>
  <dimension ref="A3:B43"/>
  <sheetViews>
    <sheetView workbookViewId="0">
      <selection activeCell="A52" sqref="A52"/>
    </sheetView>
  </sheetViews>
  <sheetFormatPr baseColWidth="10" defaultRowHeight="15" x14ac:dyDescent="0.25"/>
  <cols>
    <col min="1" max="1" width="87.42578125" bestFit="1" customWidth="1"/>
    <col min="2" max="2" width="9.140625" bestFit="1" customWidth="1"/>
  </cols>
  <sheetData>
    <row r="3" spans="1:2" x14ac:dyDescent="0.25">
      <c r="A3" s="11" t="s">
        <v>58</v>
      </c>
      <c r="B3" s="21" t="s">
        <v>59</v>
      </c>
    </row>
    <row r="4" spans="1:2" x14ac:dyDescent="0.25">
      <c r="A4" s="12" t="s">
        <v>32</v>
      </c>
      <c r="B4" s="10">
        <v>955.9</v>
      </c>
    </row>
    <row r="5" spans="1:2" x14ac:dyDescent="0.25">
      <c r="A5" s="13" t="s">
        <v>33</v>
      </c>
      <c r="B5" s="10">
        <v>211.75</v>
      </c>
    </row>
    <row r="6" spans="1:2" x14ac:dyDescent="0.25">
      <c r="A6" s="13" t="s">
        <v>55</v>
      </c>
      <c r="B6" s="10">
        <v>744.15</v>
      </c>
    </row>
    <row r="7" spans="1:2" x14ac:dyDescent="0.25">
      <c r="A7" s="12" t="s">
        <v>17</v>
      </c>
      <c r="B7" s="10">
        <v>1573</v>
      </c>
    </row>
    <row r="8" spans="1:2" x14ac:dyDescent="0.25">
      <c r="A8" s="13" t="s">
        <v>31</v>
      </c>
      <c r="B8" s="10">
        <v>726</v>
      </c>
    </row>
    <row r="9" spans="1:2" x14ac:dyDescent="0.25">
      <c r="A9" s="13" t="s">
        <v>39</v>
      </c>
      <c r="B9" s="10">
        <v>423.5</v>
      </c>
    </row>
    <row r="10" spans="1:2" x14ac:dyDescent="0.25">
      <c r="A10" s="13" t="s">
        <v>40</v>
      </c>
      <c r="B10" s="10">
        <v>423.5</v>
      </c>
    </row>
    <row r="11" spans="1:2" x14ac:dyDescent="0.25">
      <c r="A11" s="12" t="s">
        <v>10</v>
      </c>
      <c r="B11" s="10">
        <v>1455.0300000000002</v>
      </c>
    </row>
    <row r="12" spans="1:2" x14ac:dyDescent="0.25">
      <c r="A12" s="13" t="s">
        <v>56</v>
      </c>
      <c r="B12" s="10">
        <v>151.25</v>
      </c>
    </row>
    <row r="13" spans="1:2" x14ac:dyDescent="0.25">
      <c r="A13" s="13" t="s">
        <v>42</v>
      </c>
      <c r="B13" s="10">
        <v>471.9</v>
      </c>
    </row>
    <row r="14" spans="1:2" x14ac:dyDescent="0.25">
      <c r="A14" s="13" t="s">
        <v>41</v>
      </c>
      <c r="B14" s="10">
        <v>484</v>
      </c>
    </row>
    <row r="15" spans="1:2" x14ac:dyDescent="0.25">
      <c r="A15" s="13" t="s">
        <v>43</v>
      </c>
      <c r="B15" s="10">
        <v>347.88</v>
      </c>
    </row>
    <row r="16" spans="1:2" x14ac:dyDescent="0.25">
      <c r="A16" s="12" t="s">
        <v>34</v>
      </c>
      <c r="B16" s="10">
        <v>544.5</v>
      </c>
    </row>
    <row r="17" spans="1:2" x14ac:dyDescent="0.25">
      <c r="A17" s="13" t="s">
        <v>44</v>
      </c>
      <c r="B17" s="10">
        <v>544.5</v>
      </c>
    </row>
    <row r="18" spans="1:2" x14ac:dyDescent="0.25">
      <c r="A18" s="12" t="s">
        <v>18</v>
      </c>
      <c r="B18" s="10">
        <v>726</v>
      </c>
    </row>
    <row r="19" spans="1:2" x14ac:dyDescent="0.25">
      <c r="A19" s="13" t="s">
        <v>19</v>
      </c>
      <c r="B19" s="10">
        <v>726</v>
      </c>
    </row>
    <row r="20" spans="1:2" x14ac:dyDescent="0.25">
      <c r="A20" s="12" t="s">
        <v>16</v>
      </c>
      <c r="B20" s="10">
        <v>1197.9000000000001</v>
      </c>
    </row>
    <row r="21" spans="1:2" x14ac:dyDescent="0.25">
      <c r="A21" s="13" t="s">
        <v>48</v>
      </c>
      <c r="B21" s="10">
        <v>665.5</v>
      </c>
    </row>
    <row r="22" spans="1:2" x14ac:dyDescent="0.25">
      <c r="A22" s="13" t="s">
        <v>47</v>
      </c>
      <c r="B22" s="10">
        <v>532.4</v>
      </c>
    </row>
    <row r="23" spans="1:2" x14ac:dyDescent="0.25">
      <c r="A23" s="12" t="s">
        <v>11</v>
      </c>
      <c r="B23" s="10">
        <v>114.95</v>
      </c>
    </row>
    <row r="24" spans="1:2" x14ac:dyDescent="0.25">
      <c r="A24" s="13" t="s">
        <v>57</v>
      </c>
      <c r="B24" s="10">
        <v>114.95</v>
      </c>
    </row>
    <row r="25" spans="1:2" x14ac:dyDescent="0.25">
      <c r="A25" s="12" t="s">
        <v>35</v>
      </c>
      <c r="B25" s="10">
        <v>5857.61</v>
      </c>
    </row>
    <row r="26" spans="1:2" x14ac:dyDescent="0.25">
      <c r="A26" s="13" t="s">
        <v>49</v>
      </c>
      <c r="B26" s="10">
        <v>1016.4</v>
      </c>
    </row>
    <row r="27" spans="1:2" x14ac:dyDescent="0.25">
      <c r="A27" s="13" t="s">
        <v>45</v>
      </c>
      <c r="B27" s="10">
        <v>4841.21</v>
      </c>
    </row>
    <row r="28" spans="1:2" x14ac:dyDescent="0.25">
      <c r="A28" s="12" t="s">
        <v>14</v>
      </c>
      <c r="B28" s="10">
        <v>7739.16</v>
      </c>
    </row>
    <row r="29" spans="1:2" x14ac:dyDescent="0.25">
      <c r="A29" s="13" t="s">
        <v>53</v>
      </c>
      <c r="B29" s="10">
        <v>549.34</v>
      </c>
    </row>
    <row r="30" spans="1:2" x14ac:dyDescent="0.25">
      <c r="A30" s="13" t="s">
        <v>50</v>
      </c>
      <c r="B30" s="10">
        <v>988.57</v>
      </c>
    </row>
    <row r="31" spans="1:2" x14ac:dyDescent="0.25">
      <c r="A31" s="13" t="s">
        <v>52</v>
      </c>
      <c r="B31" s="10">
        <v>907.5</v>
      </c>
    </row>
    <row r="32" spans="1:2" x14ac:dyDescent="0.25">
      <c r="A32" s="13" t="s">
        <v>51</v>
      </c>
      <c r="B32" s="10">
        <v>433.18</v>
      </c>
    </row>
    <row r="33" spans="1:2" x14ac:dyDescent="0.25">
      <c r="A33" s="13" t="s">
        <v>60</v>
      </c>
      <c r="B33" s="10">
        <v>214.17</v>
      </c>
    </row>
    <row r="34" spans="1:2" x14ac:dyDescent="0.25">
      <c r="A34" s="13" t="s">
        <v>61</v>
      </c>
      <c r="B34" s="10">
        <v>2047.3200000000002</v>
      </c>
    </row>
    <row r="35" spans="1:2" x14ac:dyDescent="0.25">
      <c r="A35" s="13" t="s">
        <v>62</v>
      </c>
      <c r="B35" s="10">
        <v>2599.08</v>
      </c>
    </row>
    <row r="36" spans="1:2" x14ac:dyDescent="0.25">
      <c r="A36" s="12" t="s">
        <v>36</v>
      </c>
      <c r="B36" s="10">
        <v>25.4</v>
      </c>
    </row>
    <row r="37" spans="1:2" x14ac:dyDescent="0.25">
      <c r="A37" s="13" t="s">
        <v>54</v>
      </c>
      <c r="B37" s="10">
        <v>25.4</v>
      </c>
    </row>
    <row r="38" spans="1:2" x14ac:dyDescent="0.25">
      <c r="A38" s="12" t="s">
        <v>22</v>
      </c>
      <c r="B38" s="10">
        <v>399.3</v>
      </c>
    </row>
    <row r="39" spans="1:2" x14ac:dyDescent="0.25">
      <c r="A39" s="13" t="s">
        <v>46</v>
      </c>
      <c r="B39" s="10">
        <v>399.3</v>
      </c>
    </row>
    <row r="40" spans="1:2" x14ac:dyDescent="0.25">
      <c r="A40" s="12" t="s">
        <v>20</v>
      </c>
      <c r="B40" s="10">
        <v>726</v>
      </c>
    </row>
    <row r="41" spans="1:2" x14ac:dyDescent="0.25">
      <c r="A41" s="13" t="s">
        <v>21</v>
      </c>
      <c r="B41" s="10">
        <v>181.5</v>
      </c>
    </row>
    <row r="42" spans="1:2" x14ac:dyDescent="0.25">
      <c r="A42" s="13" t="s">
        <v>23</v>
      </c>
      <c r="B42" s="10">
        <v>544.5</v>
      </c>
    </row>
    <row r="43" spans="1:2" x14ac:dyDescent="0.25">
      <c r="A43" s="12" t="s">
        <v>29</v>
      </c>
      <c r="B43" s="10">
        <v>21314.750000000004</v>
      </c>
    </row>
  </sheetData>
  <pageMargins left="0.7" right="0.7" top="0.75" bottom="0.75" header="0.3" footer="0.3"/>
  <pageSetup paperSize="9" scale="85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D7D37-8414-494E-B2C0-A3030A1BEC8C}">
  <dimension ref="A1:J37"/>
  <sheetViews>
    <sheetView tabSelected="1" topLeftCell="A16" workbookViewId="0">
      <selection activeCell="G38" sqref="G38"/>
    </sheetView>
  </sheetViews>
  <sheetFormatPr baseColWidth="10" defaultRowHeight="15" x14ac:dyDescent="0.25"/>
  <cols>
    <col min="1" max="1" width="13" bestFit="1" customWidth="1"/>
    <col min="2" max="2" width="5" bestFit="1" customWidth="1"/>
    <col min="3" max="3" width="10.7109375" bestFit="1" customWidth="1"/>
    <col min="4" max="4" width="12" bestFit="1" customWidth="1"/>
    <col min="6" max="6" width="18.42578125" bestFit="1" customWidth="1"/>
    <col min="7" max="7" width="21.7109375" customWidth="1"/>
    <col min="8" max="8" width="33.42578125" bestFit="1" customWidth="1"/>
    <col min="9" max="9" width="33.42578125" customWidth="1"/>
    <col min="10" max="10" width="97.85546875" bestFit="1" customWidth="1"/>
  </cols>
  <sheetData>
    <row r="1" spans="1:10" x14ac:dyDescent="0.25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2" t="s">
        <v>5</v>
      </c>
      <c r="G1" s="5" t="s">
        <v>6</v>
      </c>
      <c r="H1" s="2" t="s">
        <v>8</v>
      </c>
      <c r="I1" s="2" t="s">
        <v>28</v>
      </c>
      <c r="J1" s="2" t="s">
        <v>9</v>
      </c>
    </row>
    <row r="2" spans="1:10" x14ac:dyDescent="0.25">
      <c r="A2" s="6">
        <v>220240000547</v>
      </c>
      <c r="B2" s="7" t="s">
        <v>13</v>
      </c>
      <c r="C2" s="8">
        <v>45357</v>
      </c>
      <c r="D2" s="6">
        <v>22024000155</v>
      </c>
      <c r="E2" s="9"/>
      <c r="F2" s="7" t="s">
        <v>12</v>
      </c>
      <c r="G2" s="10">
        <v>314.60000000000002</v>
      </c>
      <c r="H2" s="7" t="s">
        <v>14</v>
      </c>
      <c r="I2" s="7" t="s">
        <v>24</v>
      </c>
      <c r="J2" s="7" t="s">
        <v>61</v>
      </c>
    </row>
    <row r="3" spans="1:10" x14ac:dyDescent="0.25">
      <c r="A3" s="6">
        <v>220240003042</v>
      </c>
      <c r="B3" s="7" t="s">
        <v>13</v>
      </c>
      <c r="C3" s="8">
        <v>45447</v>
      </c>
      <c r="D3" s="6">
        <v>22024000155</v>
      </c>
      <c r="E3" s="9"/>
      <c r="F3" s="7" t="s">
        <v>12</v>
      </c>
      <c r="G3" s="10">
        <v>433.18</v>
      </c>
      <c r="H3" s="7" t="s">
        <v>14</v>
      </c>
      <c r="I3" s="7" t="s">
        <v>24</v>
      </c>
      <c r="J3" s="7" t="s">
        <v>61</v>
      </c>
    </row>
    <row r="4" spans="1:10" x14ac:dyDescent="0.25">
      <c r="A4" s="6">
        <v>220240006458</v>
      </c>
      <c r="B4" s="7" t="s">
        <v>13</v>
      </c>
      <c r="C4" s="8">
        <v>45384</v>
      </c>
      <c r="D4" s="6">
        <v>22024000155</v>
      </c>
      <c r="E4" s="9"/>
      <c r="F4" s="7" t="s">
        <v>12</v>
      </c>
      <c r="G4" s="10">
        <v>433.18</v>
      </c>
      <c r="H4" s="7" t="s">
        <v>14</v>
      </c>
      <c r="I4" s="7" t="s">
        <v>24</v>
      </c>
      <c r="J4" s="7" t="s">
        <v>61</v>
      </c>
    </row>
    <row r="5" spans="1:10" x14ac:dyDescent="0.25">
      <c r="A5" s="6">
        <v>220240006558</v>
      </c>
      <c r="B5" s="7" t="s">
        <v>13</v>
      </c>
      <c r="C5" s="8">
        <v>45580</v>
      </c>
      <c r="D5" s="6">
        <v>22024000155</v>
      </c>
      <c r="E5" s="9"/>
      <c r="F5" s="7" t="s">
        <v>12</v>
      </c>
      <c r="G5" s="10">
        <v>433.18</v>
      </c>
      <c r="H5" s="7" t="s">
        <v>14</v>
      </c>
      <c r="I5" s="7" t="s">
        <v>24</v>
      </c>
      <c r="J5" s="7" t="s">
        <v>61</v>
      </c>
    </row>
    <row r="6" spans="1:10" x14ac:dyDescent="0.25">
      <c r="A6" s="6">
        <v>220240007838</v>
      </c>
      <c r="B6" s="7" t="s">
        <v>13</v>
      </c>
      <c r="C6" s="8">
        <v>45629</v>
      </c>
      <c r="D6" s="6">
        <v>22024000155</v>
      </c>
      <c r="E6" s="9"/>
      <c r="F6" s="7" t="s">
        <v>12</v>
      </c>
      <c r="G6" s="10">
        <v>433.18</v>
      </c>
      <c r="H6" s="7" t="s">
        <v>14</v>
      </c>
      <c r="I6" s="7" t="s">
        <v>24</v>
      </c>
      <c r="J6" s="7" t="s">
        <v>61</v>
      </c>
    </row>
    <row r="7" spans="1:10" x14ac:dyDescent="0.25">
      <c r="A7" s="6">
        <v>220240004425</v>
      </c>
      <c r="B7" s="7" t="s">
        <v>13</v>
      </c>
      <c r="C7" s="8">
        <v>45498</v>
      </c>
      <c r="D7" s="6">
        <v>22024000157</v>
      </c>
      <c r="E7" s="9"/>
      <c r="F7" s="7" t="s">
        <v>15</v>
      </c>
      <c r="G7" s="10">
        <v>214.17</v>
      </c>
      <c r="H7" s="7" t="s">
        <v>14</v>
      </c>
      <c r="I7" s="7" t="s">
        <v>24</v>
      </c>
      <c r="J7" s="7" t="s">
        <v>60</v>
      </c>
    </row>
    <row r="8" spans="1:10" x14ac:dyDescent="0.25">
      <c r="A8" s="14">
        <v>220240000850</v>
      </c>
      <c r="B8" s="15" t="s">
        <v>7</v>
      </c>
      <c r="C8" s="16">
        <v>45384</v>
      </c>
      <c r="D8" s="14">
        <v>22024000267</v>
      </c>
      <c r="E8" s="17"/>
      <c r="F8" s="15" t="s">
        <v>37</v>
      </c>
      <c r="G8" s="18">
        <v>211.75</v>
      </c>
      <c r="H8" s="15" t="s">
        <v>32</v>
      </c>
      <c r="I8" s="19" t="s">
        <v>27</v>
      </c>
      <c r="J8" s="15" t="s">
        <v>33</v>
      </c>
    </row>
    <row r="9" spans="1:10" x14ac:dyDescent="0.25">
      <c r="A9" s="14">
        <v>220240008786</v>
      </c>
      <c r="B9" s="15" t="s">
        <v>7</v>
      </c>
      <c r="C9" s="16">
        <v>45650</v>
      </c>
      <c r="D9" s="14">
        <v>22024001801</v>
      </c>
      <c r="E9" s="17"/>
      <c r="F9" s="15" t="s">
        <v>37</v>
      </c>
      <c r="G9" s="18">
        <v>744.15</v>
      </c>
      <c r="H9" s="15" t="s">
        <v>32</v>
      </c>
      <c r="I9" s="19" t="s">
        <v>27</v>
      </c>
      <c r="J9" s="15" t="s">
        <v>55</v>
      </c>
    </row>
    <row r="10" spans="1:10" x14ac:dyDescent="0.25">
      <c r="A10" s="6">
        <v>220240003127</v>
      </c>
      <c r="B10" s="7" t="s">
        <v>13</v>
      </c>
      <c r="C10" s="8">
        <v>45439</v>
      </c>
      <c r="D10" s="6">
        <v>22023001340</v>
      </c>
      <c r="E10" s="9"/>
      <c r="F10" s="7" t="s">
        <v>15</v>
      </c>
      <c r="G10" s="10">
        <v>423.5</v>
      </c>
      <c r="H10" s="7" t="s">
        <v>17</v>
      </c>
      <c r="I10" s="7" t="s">
        <v>27</v>
      </c>
      <c r="J10" s="7" t="s">
        <v>39</v>
      </c>
    </row>
    <row r="11" spans="1:10" x14ac:dyDescent="0.25">
      <c r="A11" s="6">
        <v>220240006089</v>
      </c>
      <c r="B11" s="7" t="s">
        <v>7</v>
      </c>
      <c r="C11" s="8">
        <v>45558</v>
      </c>
      <c r="D11" s="6">
        <v>22024001196</v>
      </c>
      <c r="E11" s="9"/>
      <c r="F11" s="7" t="s">
        <v>15</v>
      </c>
      <c r="G11" s="10">
        <v>423.5</v>
      </c>
      <c r="H11" s="7" t="s">
        <v>17</v>
      </c>
      <c r="I11" s="7" t="s">
        <v>27</v>
      </c>
      <c r="J11" s="7" t="s">
        <v>40</v>
      </c>
    </row>
    <row r="12" spans="1:10" x14ac:dyDescent="0.25">
      <c r="A12" s="6">
        <v>220240007910</v>
      </c>
      <c r="B12" s="7" t="s">
        <v>13</v>
      </c>
      <c r="C12" s="8">
        <v>45629</v>
      </c>
      <c r="D12" s="6">
        <v>22023001340</v>
      </c>
      <c r="E12" s="9"/>
      <c r="F12" s="7" t="s">
        <v>15</v>
      </c>
      <c r="G12" s="10">
        <v>726</v>
      </c>
      <c r="H12" s="7" t="s">
        <v>17</v>
      </c>
      <c r="I12" s="7" t="s">
        <v>27</v>
      </c>
      <c r="J12" s="7" t="s">
        <v>31</v>
      </c>
    </row>
    <row r="13" spans="1:10" x14ac:dyDescent="0.25">
      <c r="A13" s="6">
        <v>220240002138</v>
      </c>
      <c r="B13" s="7" t="s">
        <v>7</v>
      </c>
      <c r="C13" s="8">
        <v>45433</v>
      </c>
      <c r="D13" s="6">
        <v>22024000589</v>
      </c>
      <c r="E13" s="9"/>
      <c r="F13" s="7" t="s">
        <v>15</v>
      </c>
      <c r="G13" s="10">
        <v>393.25</v>
      </c>
      <c r="H13" s="7" t="s">
        <v>10</v>
      </c>
      <c r="I13" s="7" t="s">
        <v>27</v>
      </c>
      <c r="J13" s="7" t="s">
        <v>41</v>
      </c>
    </row>
    <row r="14" spans="1:10" x14ac:dyDescent="0.25">
      <c r="A14" s="6">
        <v>220240002140</v>
      </c>
      <c r="B14" s="7" t="s">
        <v>7</v>
      </c>
      <c r="C14" s="8">
        <v>45433</v>
      </c>
      <c r="D14" s="6">
        <v>22024000590</v>
      </c>
      <c r="E14" s="9"/>
      <c r="F14" s="7" t="s">
        <v>15</v>
      </c>
      <c r="G14" s="10">
        <v>90.75</v>
      </c>
      <c r="H14" s="7" t="s">
        <v>10</v>
      </c>
      <c r="I14" s="7" t="s">
        <v>27</v>
      </c>
      <c r="J14" s="7" t="s">
        <v>41</v>
      </c>
    </row>
    <row r="15" spans="1:10" x14ac:dyDescent="0.25">
      <c r="A15" s="6">
        <v>220240003129</v>
      </c>
      <c r="B15" s="7" t="s">
        <v>13</v>
      </c>
      <c r="C15" s="8">
        <v>45439</v>
      </c>
      <c r="D15" s="6">
        <v>22023001681</v>
      </c>
      <c r="E15" s="9"/>
      <c r="F15" s="7" t="s">
        <v>15</v>
      </c>
      <c r="G15" s="10">
        <v>151.25</v>
      </c>
      <c r="H15" s="7" t="s">
        <v>10</v>
      </c>
      <c r="I15" s="7" t="s">
        <v>27</v>
      </c>
      <c r="J15" s="7" t="s">
        <v>56</v>
      </c>
    </row>
    <row r="16" spans="1:10" x14ac:dyDescent="0.25">
      <c r="A16" s="6">
        <v>220240006091</v>
      </c>
      <c r="B16" s="7" t="s">
        <v>7</v>
      </c>
      <c r="C16" s="8">
        <v>45558</v>
      </c>
      <c r="D16" s="6">
        <v>22024001186</v>
      </c>
      <c r="E16" s="9"/>
      <c r="F16" s="7" t="s">
        <v>15</v>
      </c>
      <c r="G16" s="10">
        <v>471.9</v>
      </c>
      <c r="H16" s="7" t="s">
        <v>10</v>
      </c>
      <c r="I16" s="7" t="s">
        <v>27</v>
      </c>
      <c r="J16" s="7" t="s">
        <v>42</v>
      </c>
    </row>
    <row r="17" spans="1:10" x14ac:dyDescent="0.25">
      <c r="A17" s="6">
        <v>220240007912</v>
      </c>
      <c r="B17" s="7" t="s">
        <v>7</v>
      </c>
      <c r="C17" s="8">
        <v>45629</v>
      </c>
      <c r="D17" s="6">
        <v>22024001552</v>
      </c>
      <c r="E17" s="9"/>
      <c r="F17" s="7" t="s">
        <v>15</v>
      </c>
      <c r="G17" s="10">
        <v>105.88</v>
      </c>
      <c r="H17" s="7" t="s">
        <v>10</v>
      </c>
      <c r="I17" s="7" t="s">
        <v>27</v>
      </c>
      <c r="J17" s="7" t="s">
        <v>43</v>
      </c>
    </row>
    <row r="18" spans="1:10" x14ac:dyDescent="0.25">
      <c r="A18" s="6">
        <v>220240007914</v>
      </c>
      <c r="B18" s="7" t="s">
        <v>7</v>
      </c>
      <c r="C18" s="8">
        <v>45629</v>
      </c>
      <c r="D18" s="6">
        <v>22024001553</v>
      </c>
      <c r="E18" s="9"/>
      <c r="F18" s="7" t="s">
        <v>15</v>
      </c>
      <c r="G18" s="10">
        <v>242</v>
      </c>
      <c r="H18" s="7" t="s">
        <v>10</v>
      </c>
      <c r="I18" s="7" t="s">
        <v>27</v>
      </c>
      <c r="J18" s="7" t="s">
        <v>43</v>
      </c>
    </row>
    <row r="19" spans="1:10" x14ac:dyDescent="0.25">
      <c r="A19" s="14">
        <v>220240003006</v>
      </c>
      <c r="B19" s="15" t="s">
        <v>7</v>
      </c>
      <c r="C19" s="16">
        <v>45447</v>
      </c>
      <c r="D19" s="14">
        <v>22024000246</v>
      </c>
      <c r="E19" s="17"/>
      <c r="F19" s="15" t="s">
        <v>37</v>
      </c>
      <c r="G19" s="18">
        <v>544.5</v>
      </c>
      <c r="H19" s="15" t="s">
        <v>34</v>
      </c>
      <c r="I19" s="19" t="s">
        <v>27</v>
      </c>
      <c r="J19" s="15" t="s">
        <v>44</v>
      </c>
    </row>
    <row r="20" spans="1:10" x14ac:dyDescent="0.25">
      <c r="A20" s="14">
        <v>220240008830</v>
      </c>
      <c r="B20" s="15" t="s">
        <v>13</v>
      </c>
      <c r="C20" s="16">
        <v>45650</v>
      </c>
      <c r="D20" s="14"/>
      <c r="E20" s="17"/>
      <c r="F20" s="20"/>
      <c r="G20" s="18">
        <v>4841.21</v>
      </c>
      <c r="H20" s="15" t="s">
        <v>35</v>
      </c>
      <c r="I20" s="19" t="s">
        <v>27</v>
      </c>
      <c r="J20" s="15" t="s">
        <v>45</v>
      </c>
    </row>
    <row r="21" spans="1:10" x14ac:dyDescent="0.25">
      <c r="A21" s="6">
        <v>220240007950</v>
      </c>
      <c r="B21" s="7" t="s">
        <v>7</v>
      </c>
      <c r="C21" s="8">
        <v>45629</v>
      </c>
      <c r="D21" s="6">
        <v>22024001642</v>
      </c>
      <c r="E21" s="9"/>
      <c r="F21" s="7" t="s">
        <v>15</v>
      </c>
      <c r="G21" s="10">
        <v>399.3</v>
      </c>
      <c r="H21" s="7" t="s">
        <v>22</v>
      </c>
      <c r="I21" s="7" t="s">
        <v>27</v>
      </c>
      <c r="J21" s="7" t="s">
        <v>46</v>
      </c>
    </row>
    <row r="22" spans="1:10" x14ac:dyDescent="0.25">
      <c r="A22" s="6">
        <v>220240002142</v>
      </c>
      <c r="B22" s="7" t="s">
        <v>7</v>
      </c>
      <c r="C22" s="8">
        <v>45433</v>
      </c>
      <c r="D22" s="6">
        <v>22024000625</v>
      </c>
      <c r="E22" s="9"/>
      <c r="F22" s="7" t="s">
        <v>15</v>
      </c>
      <c r="G22" s="10">
        <v>532.4</v>
      </c>
      <c r="H22" s="7" t="s">
        <v>16</v>
      </c>
      <c r="I22" s="7" t="s">
        <v>26</v>
      </c>
      <c r="J22" s="7" t="s">
        <v>47</v>
      </c>
    </row>
    <row r="23" spans="1:10" x14ac:dyDescent="0.25">
      <c r="A23" s="6">
        <v>220240007918</v>
      </c>
      <c r="B23" s="7" t="s">
        <v>7</v>
      </c>
      <c r="C23" s="8">
        <v>45629</v>
      </c>
      <c r="D23" s="6">
        <v>22024001420</v>
      </c>
      <c r="E23" s="9"/>
      <c r="F23" s="7" t="s">
        <v>15</v>
      </c>
      <c r="G23" s="10">
        <v>665.5</v>
      </c>
      <c r="H23" s="7" t="s">
        <v>16</v>
      </c>
      <c r="I23" s="7" t="s">
        <v>26</v>
      </c>
      <c r="J23" s="7" t="s">
        <v>48</v>
      </c>
    </row>
    <row r="24" spans="1:10" x14ac:dyDescent="0.25">
      <c r="A24" s="6">
        <v>220240006095</v>
      </c>
      <c r="B24" s="7" t="s">
        <v>7</v>
      </c>
      <c r="C24" s="8">
        <v>45558</v>
      </c>
      <c r="D24" s="6">
        <v>22024001195</v>
      </c>
      <c r="E24" s="9"/>
      <c r="F24" s="7" t="s">
        <v>15</v>
      </c>
      <c r="G24" s="10">
        <v>726</v>
      </c>
      <c r="H24" s="7" t="s">
        <v>18</v>
      </c>
      <c r="I24" s="7" t="s">
        <v>30</v>
      </c>
      <c r="J24" s="7" t="s">
        <v>19</v>
      </c>
    </row>
    <row r="25" spans="1:10" x14ac:dyDescent="0.25">
      <c r="A25" s="6">
        <v>220240004489</v>
      </c>
      <c r="B25" s="7" t="s">
        <v>7</v>
      </c>
      <c r="C25" s="8">
        <v>45498</v>
      </c>
      <c r="D25" s="6">
        <v>22024001026</v>
      </c>
      <c r="E25" s="9"/>
      <c r="F25" s="7" t="s">
        <v>12</v>
      </c>
      <c r="G25" s="10">
        <v>114.95</v>
      </c>
      <c r="H25" s="7" t="s">
        <v>11</v>
      </c>
      <c r="I25" s="7" t="s">
        <v>30</v>
      </c>
      <c r="J25" s="7" t="s">
        <v>57</v>
      </c>
    </row>
    <row r="26" spans="1:10" x14ac:dyDescent="0.25">
      <c r="A26" s="14">
        <v>220240003169</v>
      </c>
      <c r="B26" s="15" t="s">
        <v>13</v>
      </c>
      <c r="C26" s="16">
        <v>45439</v>
      </c>
      <c r="D26" s="14">
        <v>22023001705</v>
      </c>
      <c r="E26" s="17"/>
      <c r="F26" s="15" t="s">
        <v>37</v>
      </c>
      <c r="G26" s="18">
        <v>1016.4</v>
      </c>
      <c r="H26" s="15" t="s">
        <v>35</v>
      </c>
      <c r="I26" s="19" t="s">
        <v>30</v>
      </c>
      <c r="J26" s="15" t="s">
        <v>49</v>
      </c>
    </row>
    <row r="27" spans="1:10" x14ac:dyDescent="0.25">
      <c r="A27" s="6">
        <v>220240003865</v>
      </c>
      <c r="B27" s="7" t="s">
        <v>13</v>
      </c>
      <c r="C27" s="8">
        <v>45468</v>
      </c>
      <c r="D27" s="6">
        <v>22024000157</v>
      </c>
      <c r="E27" s="9"/>
      <c r="F27" s="7" t="s">
        <v>15</v>
      </c>
      <c r="G27" s="10">
        <v>433.18</v>
      </c>
      <c r="H27" s="7" t="s">
        <v>14</v>
      </c>
      <c r="I27" s="7" t="s">
        <v>30</v>
      </c>
      <c r="J27" s="7" t="s">
        <v>51</v>
      </c>
    </row>
    <row r="28" spans="1:10" x14ac:dyDescent="0.25">
      <c r="A28" s="6">
        <v>220240004427</v>
      </c>
      <c r="B28" s="7" t="s">
        <v>13</v>
      </c>
      <c r="C28" s="8">
        <v>45498</v>
      </c>
      <c r="D28" s="6">
        <v>22024000157</v>
      </c>
      <c r="E28" s="9"/>
      <c r="F28" s="7" t="s">
        <v>15</v>
      </c>
      <c r="G28" s="10">
        <v>988.57</v>
      </c>
      <c r="H28" s="7" t="s">
        <v>14</v>
      </c>
      <c r="I28" s="7" t="s">
        <v>30</v>
      </c>
      <c r="J28" s="7" t="s">
        <v>50</v>
      </c>
    </row>
    <row r="29" spans="1:10" x14ac:dyDescent="0.25">
      <c r="A29" s="6">
        <v>220240007466</v>
      </c>
      <c r="B29" s="7" t="s">
        <v>13</v>
      </c>
      <c r="C29" s="8">
        <v>45607</v>
      </c>
      <c r="D29" s="6">
        <v>22024000157</v>
      </c>
      <c r="E29" s="9"/>
      <c r="F29" s="7" t="s">
        <v>15</v>
      </c>
      <c r="G29" s="10">
        <v>907.5</v>
      </c>
      <c r="H29" s="7" t="s">
        <v>14</v>
      </c>
      <c r="I29" s="7" t="s">
        <v>30</v>
      </c>
      <c r="J29" s="7" t="s">
        <v>52</v>
      </c>
    </row>
    <row r="30" spans="1:10" x14ac:dyDescent="0.25">
      <c r="A30" s="6">
        <v>220240008924</v>
      </c>
      <c r="B30" s="7" t="s">
        <v>13</v>
      </c>
      <c r="C30" s="8">
        <v>45650</v>
      </c>
      <c r="D30" s="6">
        <v>22024000157</v>
      </c>
      <c r="E30" s="9"/>
      <c r="F30" s="7" t="s">
        <v>15</v>
      </c>
      <c r="G30" s="10">
        <v>549.34</v>
      </c>
      <c r="H30" s="7" t="s">
        <v>14</v>
      </c>
      <c r="I30" s="7" t="s">
        <v>30</v>
      </c>
      <c r="J30" s="7" t="s">
        <v>53</v>
      </c>
    </row>
    <row r="31" spans="1:10" x14ac:dyDescent="0.25">
      <c r="A31" s="6">
        <v>220240006642</v>
      </c>
      <c r="B31" s="7" t="s">
        <v>7</v>
      </c>
      <c r="C31" s="8">
        <v>45580</v>
      </c>
      <c r="D31" s="6">
        <v>22024001397</v>
      </c>
      <c r="E31" s="9"/>
      <c r="F31" s="7" t="s">
        <v>15</v>
      </c>
      <c r="G31" s="10">
        <v>181.5</v>
      </c>
      <c r="H31" s="7" t="s">
        <v>20</v>
      </c>
      <c r="I31" s="7" t="s">
        <v>30</v>
      </c>
      <c r="J31" s="7" t="s">
        <v>21</v>
      </c>
    </row>
    <row r="32" spans="1:10" x14ac:dyDescent="0.25">
      <c r="A32" s="6">
        <v>220240007958</v>
      </c>
      <c r="B32" s="7" t="s">
        <v>7</v>
      </c>
      <c r="C32" s="8">
        <v>45629</v>
      </c>
      <c r="D32" s="6"/>
      <c r="E32" s="9"/>
      <c r="G32" s="10">
        <f>540.5+4</f>
        <v>544.5</v>
      </c>
      <c r="H32" s="7" t="s">
        <v>20</v>
      </c>
      <c r="I32" s="7" t="s">
        <v>30</v>
      </c>
      <c r="J32" s="7" t="s">
        <v>23</v>
      </c>
    </row>
    <row r="33" spans="1:10" x14ac:dyDescent="0.25">
      <c r="A33" s="6">
        <v>220240000549</v>
      </c>
      <c r="B33" s="7" t="s">
        <v>13</v>
      </c>
      <c r="C33" s="8">
        <v>45357</v>
      </c>
      <c r="D33" s="6">
        <v>22024000155</v>
      </c>
      <c r="E33" s="9"/>
      <c r="F33" s="7" t="s">
        <v>12</v>
      </c>
      <c r="G33" s="10">
        <v>866.36</v>
      </c>
      <c r="H33" s="7" t="s">
        <v>14</v>
      </c>
      <c r="I33" s="7" t="s">
        <v>25</v>
      </c>
      <c r="J33" s="7" t="s">
        <v>62</v>
      </c>
    </row>
    <row r="34" spans="1:10" x14ac:dyDescent="0.25">
      <c r="A34" s="6">
        <v>220240003639</v>
      </c>
      <c r="B34" s="7" t="s">
        <v>13</v>
      </c>
      <c r="C34" s="8">
        <v>45464</v>
      </c>
      <c r="D34" s="6">
        <v>22024000155</v>
      </c>
      <c r="E34" s="9"/>
      <c r="F34" s="7" t="s">
        <v>12</v>
      </c>
      <c r="G34" s="10">
        <v>866.36</v>
      </c>
      <c r="H34" s="7" t="s">
        <v>14</v>
      </c>
      <c r="I34" s="7" t="s">
        <v>25</v>
      </c>
      <c r="J34" s="7" t="s">
        <v>62</v>
      </c>
    </row>
    <row r="35" spans="1:10" x14ac:dyDescent="0.25">
      <c r="A35" s="6">
        <v>220240007468</v>
      </c>
      <c r="B35" s="7" t="s">
        <v>13</v>
      </c>
      <c r="C35" s="8">
        <v>45607</v>
      </c>
      <c r="D35" s="6">
        <v>22024000155</v>
      </c>
      <c r="E35" s="9"/>
      <c r="F35" s="7" t="s">
        <v>12</v>
      </c>
      <c r="G35" s="10">
        <v>866.36</v>
      </c>
      <c r="H35" s="7" t="s">
        <v>14</v>
      </c>
      <c r="I35" s="7" t="s">
        <v>25</v>
      </c>
      <c r="J35" s="7" t="s">
        <v>62</v>
      </c>
    </row>
    <row r="36" spans="1:10" x14ac:dyDescent="0.25">
      <c r="A36" s="14">
        <v>220240009203</v>
      </c>
      <c r="B36" s="15" t="s">
        <v>7</v>
      </c>
      <c r="C36" s="16">
        <v>45656</v>
      </c>
      <c r="D36" s="14">
        <v>22024001665</v>
      </c>
      <c r="E36" s="17"/>
      <c r="F36" s="15" t="s">
        <v>37</v>
      </c>
      <c r="G36" s="18">
        <v>25.4</v>
      </c>
      <c r="H36" s="15" t="s">
        <v>36</v>
      </c>
      <c r="I36" s="19" t="s">
        <v>38</v>
      </c>
      <c r="J36" s="15" t="s">
        <v>54</v>
      </c>
    </row>
    <row r="37" spans="1:10" x14ac:dyDescent="0.25">
      <c r="G37" s="10">
        <f>SUM(G2:G36)</f>
        <v>21314.750000000004</v>
      </c>
    </row>
  </sheetData>
  <sortState xmlns:xlrd2="http://schemas.microsoft.com/office/spreadsheetml/2017/richdata2" ref="A2:J36">
    <sortCondition ref="I2:I36"/>
    <sortCondition ref="H2:H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DETALL EMPRESES</vt:lpstr>
      <vt:lpstr>DETALL CONCEPTE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Montserrat Alfonso Marquez</dc:creator>
  <cp:lastModifiedBy>Helena</cp:lastModifiedBy>
  <cp:lastPrinted>2025-02-19T09:28:10Z</cp:lastPrinted>
  <dcterms:created xsi:type="dcterms:W3CDTF">2025-02-19T08:01:08Z</dcterms:created>
  <dcterms:modified xsi:type="dcterms:W3CDTF">2025-03-25T13:06:05Z</dcterms:modified>
</cp:coreProperties>
</file>