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TP\aTransparencia\2023\Actualitzar\1t2023\"/>
    </mc:Choice>
  </mc:AlternateContent>
  <bookViews>
    <workbookView xWindow="0" yWindow="0" windowWidth="19200" windowHeight="7640"/>
  </bookViews>
  <sheets>
    <sheet name="campanyes" sheetId="3" r:id="rId1"/>
  </sheets>
  <definedNames>
    <definedName name="_xlnm.Print_Area" localSheetId="0">campanyes!$A$1:$G$56</definedName>
    <definedName name="_xlnm.Print_Titles" localSheetId="0">campanyes!$1:$1</definedName>
  </definedNames>
  <calcPr calcId="162913"/>
</workbook>
</file>

<file path=xl/calcChain.xml><?xml version="1.0" encoding="utf-8"?>
<calcChain xmlns="http://schemas.openxmlformats.org/spreadsheetml/2006/main">
  <c r="C56" i="3" l="1"/>
  <c r="C573" i="3"/>
  <c r="C55" i="3"/>
  <c r="C49" i="3"/>
  <c r="C47" i="3"/>
  <c r="C45" i="3"/>
  <c r="C43" i="3"/>
  <c r="C41" i="3"/>
  <c r="C38" i="3"/>
  <c r="C35" i="3"/>
  <c r="C23" i="3"/>
  <c r="C21" i="3"/>
  <c r="C19" i="3"/>
  <c r="C17" i="3"/>
  <c r="C14" i="3"/>
  <c r="C12" i="3"/>
  <c r="C10" i="3"/>
  <c r="C8" i="3"/>
  <c r="C5" i="3"/>
</calcChain>
</file>

<file path=xl/sharedStrings.xml><?xml version="1.0" encoding="utf-8"?>
<sst xmlns="http://schemas.openxmlformats.org/spreadsheetml/2006/main" count="174" uniqueCount="98">
  <si>
    <t>Fase</t>
  </si>
  <si>
    <t>Data</t>
  </si>
  <si>
    <t>Import</t>
  </si>
  <si>
    <t>O</t>
  </si>
  <si>
    <t>B43360700</t>
  </si>
  <si>
    <t>GRUP RAVENTOS SUAU SL</t>
  </si>
  <si>
    <t>46639247P</t>
  </si>
  <si>
    <t>MARIA CRUZ VARGAS CORONADO</t>
  </si>
  <si>
    <t>B43801455</t>
  </si>
  <si>
    <t>SERVEIS AUDIOVISUALS CALAFELL SL</t>
  </si>
  <si>
    <t>X0298476M</t>
  </si>
  <si>
    <t>RASCHKE  KARIN URSULA</t>
  </si>
  <si>
    <t>A43056787</t>
  </si>
  <si>
    <t>PROMOTORA MEDITERRANEA DE INF.Y COMUNICACIONES SA</t>
  </si>
  <si>
    <t>EXP_838/2022 vinils impressi¢ digital + laminat 30x60cm C·RREGA I DESC·RREGA. AD 920220000369 REG D'ECOLOGIA URBANA</t>
  </si>
  <si>
    <t>B10718781</t>
  </si>
  <si>
    <t>LAROYE ENTERTAINMENT SL</t>
  </si>
  <si>
    <t>EXP.11322/2022, AD6269 servicio de animaci¢n Halloween 2022 ( Identificador del objeto facturado: Servicio animaci¢n;  )</t>
  </si>
  <si>
    <t>Exp. 12814/22. AOC:139116581 10000 guies a6 tancat 24 pag paper ofset 90 gr a 4+4 tinites enquadernacio grapat ref NADAL</t>
  </si>
  <si>
    <t>Exp. 12187/22 AOC:139163298 11/11 Publirreportatge (40 m•duls) Publicat al Diari de Tarragona EXTRA FUTUR DE TARRAGONA</t>
  </si>
  <si>
    <t>EXP. 1008/22 AOC:139331948 3 Cartells DIN A 3 de 50 un. PATIS OBERTS, ACTIVITATS JOVENTUT HIVERN I ACTIVITATS</t>
  </si>
  <si>
    <t>46060623H</t>
  </si>
  <si>
    <t>FERNANDEZ GONZALEZ DANIEL</t>
  </si>
  <si>
    <t>Exp. 10505/22 Subministrament de material per campanya empadronament #aqu¡ s'hi viu b‚</t>
  </si>
  <si>
    <t>Exp. 12171/22. AOC:140356684 Servei d'animaci¢ campanya de Nadal amb figurants i acompanyants fins al dia 31 de desembre</t>
  </si>
  <si>
    <t>B43811447</t>
  </si>
  <si>
    <t>GINTONIC COMUNICACIO SL</t>
  </si>
  <si>
    <t>B64073950</t>
  </si>
  <si>
    <t>MONTEBARCE SL</t>
  </si>
  <si>
    <t>B25814815</t>
  </si>
  <si>
    <t>MAGAZINE PUBLICACIONES MEDIA SL</t>
  </si>
  <si>
    <t>B09302605</t>
  </si>
  <si>
    <t>PUBLINEWS IMAGEN Y SISTEMAS SL</t>
  </si>
  <si>
    <t>B20609848</t>
  </si>
  <si>
    <t>EVENTS &amp; HOLIDAYS SL</t>
  </si>
  <si>
    <t>B43905140</t>
  </si>
  <si>
    <t>RECLAMOS Y AFINES TU LOGO SL</t>
  </si>
  <si>
    <t>EXP. 277/2023,AD67- Reparto ""Guies Teatre Hivern""</t>
  </si>
  <si>
    <t>EXP.277/2023, AD67  Reparto Festa Tres Tombs + Festa Candelera</t>
  </si>
  <si>
    <t>Exp. 412/2023.  AOC:142628953 Campanya 2023 a la revista TURISME CATALUNYA</t>
  </si>
  <si>
    <t>B31883721</t>
  </si>
  <si>
    <t>NELSON ESTRATEGIA Y PUBLICIDAD SL</t>
  </si>
  <si>
    <t>B55744650</t>
  </si>
  <si>
    <t>NICE MOMENTS FACTORY SL</t>
  </si>
  <si>
    <t>B54585153</t>
  </si>
  <si>
    <t>CAMISETAS ECONOMICAS, SLU</t>
  </si>
  <si>
    <t>Exp.733/23 Llibrets 48 pag mida 20x20 cm a 4+4 tintes paper estucat de 115 gr brillo enquadernacio grapat</t>
  </si>
  <si>
    <t>Exp. 206/23. AOC:142375056 REALITZACIà DE: ( Mides: 15 x 41 cm Material Estucat de 240 gr. Impresio una cara. VERMELL</t>
  </si>
  <si>
    <t>Exp. 972/2023.   AOC:143087615 GLOBUS "" CALAFELL ENAMORA"" ( 5000 GLOBUS  Amb forma de cor.Di…metre 34 cm. Impresos</t>
  </si>
  <si>
    <t>EXP.34/2023, AD20 -  5000 GUIES A5 TANCAT 24 PAG PAPER OFSET 90 GR A 4+4 TINTES / CARTELLS VARIS: 50 CAVLCADA REIS</t>
  </si>
  <si>
    <t>EXP.34/2023, AD20- 50 CARTELLS PAPER ESTUCAT DE 135 GR REF TRES TOMBS I CANDELERA / 3000 QUATRIPTICS A COLOR</t>
  </si>
  <si>
    <t>Exp. 1306/23.   AOC:142739524 SUBMINISTRAMENT CATERING, LLOGUER DE VESTIT DE TAULA I PANTALLA LED PER L' ORGANITZACIà</t>
  </si>
  <si>
    <t>Exp. 1162/2023.  AOC:143499805 PRESENTACIà I SORTEIG COPA DEL REI  DE HOCKEI</t>
  </si>
  <si>
    <t>Exp. 1162/2023.  AOC:143499827 PRESENTACIã CARNESTOLTES 23 AJUNTAMENT CALAFELL</t>
  </si>
  <si>
    <t>Exp. 714/23.  AOC:143345228 12 TALONS MIDA 32X45 CM PAPER ESTUCAT 350 GR PREMIS CARNAVAL 23 / 100+50 CARTELLS</t>
  </si>
  <si>
    <t>EXP.34/2023, AD20 -  3000 A5 A COLOR APPER 135 GR REF CARTES D'AMOR CULTURA</t>
  </si>
  <si>
    <t>EXP.34, AD20 -500 TIQUETS 3 TOMBS PAPER OFSET 2 TALADROS I NUMERAT / 5 CARTELLS SEVILLA + 5 CARTELLS MAUN GUIX + 5 CARTE</t>
  </si>
  <si>
    <t>B25813171</t>
  </si>
  <si>
    <t>UP2YOU CREATIVOS DEL MARKETING, SL</t>
  </si>
  <si>
    <t>EXP 729/2023 AOC:143840019 CARPA PERSONALIZADA 3mt X 3mt / EXPEDIENTE 729/2023</t>
  </si>
  <si>
    <t>EXP. 1098/23 AOC:143528331 1000 GUIES A 4+4 TINTES PAPER ESTUCAT DE 135 GR A5 TANCAT 16 PAG GUIA C. EDUCATIUS</t>
  </si>
  <si>
    <t>Exp. 1557/23.AOC:144188354 Decoraci¢ , carnaval ajuntament de calafell / decoracio, carnaval segur / decoracio carnaval</t>
  </si>
  <si>
    <t>Exp. 1218/2023.  AOC:143941667 Marquesinas de Pamplona y comarca</t>
  </si>
  <si>
    <t>EXP. 1087/23 AOC:143784113 Material deportivo para actos deportivos (camisetas, mochilas, toallas, ...)</t>
  </si>
  <si>
    <t>Exp. 1315/2023.  AOC:143342565 200+200+35+50+400 TRIPTICS I CARTELLS CAMPANYA COMER€</t>
  </si>
  <si>
    <t>EXP. 2174/23 AOC:144573373 Suministro tela Photocall para la Copa del Rey Tela impresa para estructura de photoc</t>
  </si>
  <si>
    <t>EXP. 2168/23 AOC:144728091 3 ROLL UP DE 85 CM AMPLE+ENROLLATBLE/CARTELLS SENUYALETICA COPA REI HOQUEI</t>
  </si>
  <si>
    <t>EXP. 2014/23 AOC:144852943 LONAS HOCKEY</t>
  </si>
  <si>
    <t>EXP. 2418/23 AOC:144963848 2 ploters + wisconsin a color mida 2.5x0.6 m cada un copa i campions ad 813/23</t>
  </si>
  <si>
    <t>EXP. 1766/23 AOC:144811872 50 cartells DIN A3 ""DESPïïES DE L'ESO/BAT, QUÔ?. EXP. 1766/2023 JOVENTUT</t>
  </si>
  <si>
    <t>EXP. 1766/23 AOC:144860807 50 cartells DIN A3 DESPRS... CENTRE CIVIC MONTSE CIVIT. EXP. 1766/2023 JOVENTUT</t>
  </si>
  <si>
    <t>EXP. 2181/23 AOC:145246592 LANYARD CLASSIC 20M / LANYARD CLASSIC 20M / DISSENY LANYARD</t>
  </si>
  <si>
    <t>Exp. 369/23.  AOC:144062463 CONTRATACION STAND PCK 12 m2 EN FERIA NAVARTUR 2023 AD 920230000109</t>
  </si>
  <si>
    <t>Exp. 1894/23.  AOC:144576711 Personalizaci¢n pared lateral stand en Navartur 2023, con imagen en impresi¢n en hexacrom¡a</t>
  </si>
  <si>
    <t>EXP. 1766/23 AOC:145794574 50 cartells DIN A 3 a color ACTIVITATS JOVENTUT TALLERS PRIMAVERA.</t>
  </si>
  <si>
    <t>Economica</t>
  </si>
  <si>
    <t>NIF</t>
  </si>
  <si>
    <t>Proveïdor</t>
  </si>
  <si>
    <t>Descripció</t>
  </si>
  <si>
    <t>Total B43801455</t>
  </si>
  <si>
    <t>Total B20609848</t>
  </si>
  <si>
    <t>Total X0298476M</t>
  </si>
  <si>
    <t>Total B10718781</t>
  </si>
  <si>
    <t>Total B54585153</t>
  </si>
  <si>
    <t>Total B09302605</t>
  </si>
  <si>
    <t>Total B43360700</t>
  </si>
  <si>
    <t>Total B64073950</t>
  </si>
  <si>
    <t>Total B25813171</t>
  </si>
  <si>
    <t>Total 46639247P</t>
  </si>
  <si>
    <t>Total B25814815</t>
  </si>
  <si>
    <t>Total B43811447</t>
  </si>
  <si>
    <t>Total B31883721</t>
  </si>
  <si>
    <t>Total A43056787</t>
  </si>
  <si>
    <t>Total 46060623H</t>
  </si>
  <si>
    <t>Total B43905140</t>
  </si>
  <si>
    <t>Total B55744650</t>
  </si>
  <si>
    <t>Total general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</si>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</sst>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FB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49" fontId="18" fillId="33" borderId="10" xfId="0" applyNumberFormat="1" applyFont="1" applyFill="1" applyBorder="1" applyAlignment="1">
      <alignment horizontal="left" vertical="top"/>
    </xf>
    <xf numFmtId="0" fontId="18" fillId="33" borderId="11" xfId="0" applyFont="1" applyFill="1" applyBorder="1" applyAlignment="1">
      <alignment horizontal="left" vertical="top"/>
    </xf>
    <xf numFmtId="1" fontId="18" fillId="33" borderId="11" xfId="0" applyNumberFormat="1" applyFont="1" applyFill="1" applyBorder="1" applyAlignment="1">
      <alignment horizontal="left" vertical="top"/>
    </xf>
    <xf numFmtId="49" fontId="18" fillId="33" borderId="11" xfId="0" applyNumberFormat="1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49" fontId="19" fillId="0" borderId="12" xfId="0" applyNumberFormat="1" applyFont="1" applyBorder="1" applyAlignment="1">
      <alignment horizontal="left" vertical="top"/>
    </xf>
    <xf numFmtId="14" fontId="19" fillId="0" borderId="12" xfId="0" applyNumberFormat="1" applyFont="1" applyBorder="1" applyAlignment="1">
      <alignment horizontal="left" vertical="top"/>
    </xf>
    <xf numFmtId="1" fontId="19" fillId="0" borderId="12" xfId="0" applyNumberFormat="1" applyFont="1" applyBorder="1" applyAlignment="1">
      <alignment horizontal="left" vertical="top"/>
    </xf>
    <xf numFmtId="1" fontId="19" fillId="0" borderId="0" xfId="0" applyNumberFormat="1" applyFont="1" applyAlignment="1">
      <alignment horizontal="left" vertical="top"/>
    </xf>
    <xf numFmtId="4" fontId="18" fillId="33" borderId="11" xfId="0" applyNumberFormat="1" applyFont="1" applyFill="1" applyBorder="1" applyAlignment="1">
      <alignment horizontal="left" vertical="top" wrapText="1"/>
    </xf>
    <xf numFmtId="4" fontId="19" fillId="0" borderId="0" xfId="0" applyNumberFormat="1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12" xfId="0" applyFont="1" applyBorder="1" applyAlignment="1">
      <alignment horizontal="left" vertical="top"/>
    </xf>
    <xf numFmtId="4" fontId="19" fillId="0" borderId="12" xfId="0" applyNumberFormat="1" applyFont="1" applyBorder="1" applyAlignment="1">
      <alignment horizontal="left" vertical="top" wrapText="1"/>
    </xf>
    <xf numFmtId="49" fontId="19" fillId="0" borderId="12" xfId="0" applyNumberFormat="1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0" fillId="0" borderId="0" xfId="0" applyFont="1"/>
    <xf numFmtId="0" fontId="19" fillId="0" borderId="13" xfId="0" applyFont="1" applyBorder="1" applyAlignment="1">
      <alignment horizontal="left" vertical="top"/>
    </xf>
    <xf numFmtId="1" fontId="19" fillId="0" borderId="13" xfId="0" applyNumberFormat="1" applyFont="1" applyBorder="1" applyAlignment="1">
      <alignment horizontal="left" vertical="top"/>
    </xf>
    <xf numFmtId="4" fontId="19" fillId="0" borderId="13" xfId="0" applyNumberFormat="1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1" fontId="20" fillId="0" borderId="12" xfId="0" applyNumberFormat="1" applyFont="1" applyBorder="1" applyAlignment="1">
      <alignment horizontal="left" vertical="top"/>
    </xf>
    <xf numFmtId="1" fontId="20" fillId="0" borderId="0" xfId="0" applyNumberFormat="1" applyFont="1" applyAlignment="1">
      <alignment horizontal="left" vertical="top"/>
    </xf>
    <xf numFmtId="1" fontId="20" fillId="0" borderId="13" xfId="0" applyNumberFormat="1" applyFont="1" applyBorder="1" applyAlignment="1">
      <alignment horizontal="left" vertical="top"/>
    </xf>
    <xf numFmtId="2" fontId="18" fillId="33" borderId="11" xfId="0" applyNumberFormat="1" applyFont="1" applyFill="1" applyBorder="1" applyAlignment="1">
      <alignment horizontal="left" vertical="top"/>
    </xf>
    <xf numFmtId="2" fontId="19" fillId="0" borderId="12" xfId="0" applyNumberFormat="1" applyFont="1" applyBorder="1" applyAlignment="1">
      <alignment horizontal="left" vertical="top"/>
    </xf>
    <xf numFmtId="2" fontId="19" fillId="0" borderId="13" xfId="0" applyNumberFormat="1" applyFont="1" applyBorder="1" applyAlignment="1">
      <alignment horizontal="left" vertical="top"/>
    </xf>
    <xf numFmtId="2" fontId="19" fillId="0" borderId="0" xfId="0" applyNumberFormat="1" applyFont="1" applyAlignment="1">
      <alignment horizontal="left" vertical="top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3"/>
  <sheetViews>
    <sheetView tabSelected="1" topLeftCell="A49" zoomScaleNormal="100" workbookViewId="0">
      <selection activeCell="G61" sqref="G61"/>
    </sheetView>
  </sheetViews>
  <sheetFormatPr baseColWidth="10" defaultRowHeight="14.5" outlineLevelRow="2" x14ac:dyDescent="0.35"/>
  <cols>
    <col min="1" max="1" width="5.08984375" style="5" bestFit="1" customWidth="1"/>
    <col min="2" max="2" width="11.1796875" style="5" bestFit="1" customWidth="1"/>
    <col min="3" max="3" width="9.90625" style="28" bestFit="1" customWidth="1"/>
    <col min="4" max="4" width="10.6328125" style="9" bestFit="1" customWidth="1"/>
    <col min="5" max="5" width="11.81640625" style="9" bestFit="1" customWidth="1"/>
    <col min="6" max="6" width="45.36328125" style="11" customWidth="1"/>
    <col min="7" max="7" width="49" style="12" customWidth="1"/>
    <col min="8" max="16384" width="10.90625" style="17"/>
  </cols>
  <sheetData>
    <row r="1" spans="1:7" s="5" customFormat="1" ht="16" thickBot="1" x14ac:dyDescent="0.4">
      <c r="A1" s="1" t="s">
        <v>0</v>
      </c>
      <c r="B1" s="2" t="s">
        <v>1</v>
      </c>
      <c r="C1" s="25" t="s">
        <v>2</v>
      </c>
      <c r="D1" s="3" t="s">
        <v>75</v>
      </c>
      <c r="E1" s="3" t="s">
        <v>76</v>
      </c>
      <c r="F1" s="10" t="s">
        <v>77</v>
      </c>
      <c r="G1" s="4" t="s">
        <v>78</v>
      </c>
    </row>
    <row r="2" spans="1:7" ht="26" outlineLevel="2" x14ac:dyDescent="0.35">
      <c r="A2" s="6" t="s">
        <v>3</v>
      </c>
      <c r="B2" s="7">
        <v>44927</v>
      </c>
      <c r="C2" s="26">
        <v>13164.8</v>
      </c>
      <c r="D2" s="8">
        <v>2269900</v>
      </c>
      <c r="E2" s="8" t="s">
        <v>21</v>
      </c>
      <c r="F2" s="14" t="s">
        <v>22</v>
      </c>
      <c r="G2" s="15" t="s">
        <v>23</v>
      </c>
    </row>
    <row r="3" spans="1:7" ht="39" outlineLevel="2" x14ac:dyDescent="0.35">
      <c r="A3" s="6" t="s">
        <v>3</v>
      </c>
      <c r="B3" s="7">
        <v>44927</v>
      </c>
      <c r="C3" s="26">
        <v>27480</v>
      </c>
      <c r="D3" s="8">
        <v>2269916</v>
      </c>
      <c r="E3" s="8" t="s">
        <v>21</v>
      </c>
      <c r="F3" s="14" t="s">
        <v>22</v>
      </c>
      <c r="G3" s="15" t="s">
        <v>24</v>
      </c>
    </row>
    <row r="4" spans="1:7" ht="39" outlineLevel="2" x14ac:dyDescent="0.35">
      <c r="A4" s="6" t="s">
        <v>3</v>
      </c>
      <c r="B4" s="7">
        <v>44988</v>
      </c>
      <c r="C4" s="26">
        <v>2462.35</v>
      </c>
      <c r="D4" s="8">
        <v>2269916</v>
      </c>
      <c r="E4" s="8" t="s">
        <v>21</v>
      </c>
      <c r="F4" s="14" t="s">
        <v>22</v>
      </c>
      <c r="G4" s="15" t="s">
        <v>51</v>
      </c>
    </row>
    <row r="5" spans="1:7" outlineLevel="1" x14ac:dyDescent="0.35">
      <c r="A5" s="6"/>
      <c r="B5" s="7"/>
      <c r="C5" s="26">
        <f>SUBTOTAL(9,C2:C4)</f>
        <v>43107.15</v>
      </c>
      <c r="D5" s="8"/>
      <c r="E5" s="22" t="s">
        <v>93</v>
      </c>
      <c r="F5" s="14"/>
      <c r="G5" s="15"/>
    </row>
    <row r="6" spans="1:7" outlineLevel="2" x14ac:dyDescent="0.35">
      <c r="A6" s="6" t="s">
        <v>3</v>
      </c>
      <c r="B6" s="7">
        <v>44973</v>
      </c>
      <c r="C6" s="26">
        <v>242</v>
      </c>
      <c r="D6" s="8">
        <v>2260905</v>
      </c>
      <c r="E6" s="8" t="s">
        <v>6</v>
      </c>
      <c r="F6" s="14" t="s">
        <v>7</v>
      </c>
      <c r="G6" s="15" t="s">
        <v>37</v>
      </c>
    </row>
    <row r="7" spans="1:7" ht="26" outlineLevel="2" x14ac:dyDescent="0.35">
      <c r="A7" s="6" t="s">
        <v>3</v>
      </c>
      <c r="B7" s="7">
        <v>44973</v>
      </c>
      <c r="C7" s="26">
        <v>242</v>
      </c>
      <c r="D7" s="8">
        <v>2260905</v>
      </c>
      <c r="E7" s="8" t="s">
        <v>6</v>
      </c>
      <c r="F7" s="14" t="s">
        <v>7</v>
      </c>
      <c r="G7" s="15" t="s">
        <v>38</v>
      </c>
    </row>
    <row r="8" spans="1:7" outlineLevel="1" x14ac:dyDescent="0.35">
      <c r="A8" s="6"/>
      <c r="B8" s="7"/>
      <c r="C8" s="26">
        <f>SUBTOTAL(9,C6:C7)</f>
        <v>484</v>
      </c>
      <c r="D8" s="8"/>
      <c r="E8" s="22" t="s">
        <v>88</v>
      </c>
      <c r="F8" s="14"/>
      <c r="G8" s="15"/>
    </row>
    <row r="9" spans="1:7" ht="39" outlineLevel="2" x14ac:dyDescent="0.35">
      <c r="A9" s="6" t="s">
        <v>3</v>
      </c>
      <c r="B9" s="7">
        <v>44927</v>
      </c>
      <c r="C9" s="26">
        <v>3617.9</v>
      </c>
      <c r="D9" s="8">
        <v>2269900</v>
      </c>
      <c r="E9" s="8" t="s">
        <v>12</v>
      </c>
      <c r="F9" s="14" t="s">
        <v>13</v>
      </c>
      <c r="G9" s="15" t="s">
        <v>19</v>
      </c>
    </row>
    <row r="10" spans="1:7" outlineLevel="1" x14ac:dyDescent="0.35">
      <c r="A10" s="6"/>
      <c r="B10" s="7"/>
      <c r="C10" s="26">
        <f>SUBTOTAL(9,C9:C9)</f>
        <v>3617.9</v>
      </c>
      <c r="D10" s="8"/>
      <c r="E10" s="22" t="s">
        <v>92</v>
      </c>
      <c r="F10" s="14"/>
      <c r="G10" s="15"/>
    </row>
    <row r="11" spans="1:7" ht="26" outlineLevel="2" x14ac:dyDescent="0.35">
      <c r="A11" s="13" t="s">
        <v>3</v>
      </c>
      <c r="B11" s="13">
        <v>45002</v>
      </c>
      <c r="C11" s="26">
        <v>256.52</v>
      </c>
      <c r="D11" s="8">
        <v>2260904</v>
      </c>
      <c r="E11" s="8" t="s">
        <v>31</v>
      </c>
      <c r="F11" s="14" t="s">
        <v>32</v>
      </c>
      <c r="G11" s="16" t="s">
        <v>65</v>
      </c>
    </row>
    <row r="12" spans="1:7" outlineLevel="1" x14ac:dyDescent="0.35">
      <c r="A12" s="13"/>
      <c r="B12" s="13"/>
      <c r="C12" s="26">
        <f>SUBTOTAL(9,C11:C11)</f>
        <v>256.52</v>
      </c>
      <c r="D12" s="8"/>
      <c r="E12" s="22" t="s">
        <v>84</v>
      </c>
      <c r="F12" s="14"/>
      <c r="G12" s="16"/>
    </row>
    <row r="13" spans="1:7" ht="39" outlineLevel="2" x14ac:dyDescent="0.35">
      <c r="A13" s="6" t="s">
        <v>3</v>
      </c>
      <c r="B13" s="7">
        <v>44927</v>
      </c>
      <c r="C13" s="26">
        <v>2420</v>
      </c>
      <c r="D13" s="8">
        <v>2260901</v>
      </c>
      <c r="E13" s="8" t="s">
        <v>15</v>
      </c>
      <c r="F13" s="14" t="s">
        <v>16</v>
      </c>
      <c r="G13" s="15" t="s">
        <v>17</v>
      </c>
    </row>
    <row r="14" spans="1:7" outlineLevel="1" x14ac:dyDescent="0.35">
      <c r="A14" s="6"/>
      <c r="B14" s="7"/>
      <c r="C14" s="26">
        <f>SUBTOTAL(9,C13:C13)</f>
        <v>2420</v>
      </c>
      <c r="D14" s="8"/>
      <c r="E14" s="22" t="s">
        <v>82</v>
      </c>
      <c r="F14" s="14"/>
      <c r="G14" s="15"/>
    </row>
    <row r="15" spans="1:7" ht="26" outlineLevel="2" x14ac:dyDescent="0.35">
      <c r="A15" s="13" t="s">
        <v>3</v>
      </c>
      <c r="B15" s="13">
        <v>45015</v>
      </c>
      <c r="C15" s="26">
        <v>6853.08</v>
      </c>
      <c r="D15" s="8">
        <v>2030000</v>
      </c>
      <c r="E15" s="8" t="s">
        <v>33</v>
      </c>
      <c r="F15" s="14" t="s">
        <v>34</v>
      </c>
      <c r="G15" s="16" t="s">
        <v>72</v>
      </c>
    </row>
    <row r="16" spans="1:7" ht="39" outlineLevel="2" x14ac:dyDescent="0.35">
      <c r="A16" s="13" t="s">
        <v>3</v>
      </c>
      <c r="B16" s="13">
        <v>45015</v>
      </c>
      <c r="C16" s="26">
        <v>1089</v>
      </c>
      <c r="D16" s="8">
        <v>2030000</v>
      </c>
      <c r="E16" s="8" t="s">
        <v>33</v>
      </c>
      <c r="F16" s="14" t="s">
        <v>34</v>
      </c>
      <c r="G16" s="16" t="s">
        <v>73</v>
      </c>
    </row>
    <row r="17" spans="1:7" outlineLevel="1" x14ac:dyDescent="0.35">
      <c r="A17" s="13"/>
      <c r="B17" s="13"/>
      <c r="C17" s="26">
        <f>SUBTOTAL(9,C15:C16)</f>
        <v>7942.08</v>
      </c>
      <c r="D17" s="8"/>
      <c r="E17" s="22" t="s">
        <v>80</v>
      </c>
      <c r="F17" s="14"/>
      <c r="G17" s="16"/>
    </row>
    <row r="18" spans="1:7" ht="26" outlineLevel="2" x14ac:dyDescent="0.35">
      <c r="A18" s="13" t="s">
        <v>3</v>
      </c>
      <c r="B18" s="13">
        <v>45015</v>
      </c>
      <c r="C18" s="26">
        <v>1011.56</v>
      </c>
      <c r="D18" s="8">
        <v>2260904</v>
      </c>
      <c r="E18" s="8" t="s">
        <v>57</v>
      </c>
      <c r="F18" s="14" t="s">
        <v>58</v>
      </c>
      <c r="G18" s="16" t="s">
        <v>71</v>
      </c>
    </row>
    <row r="19" spans="1:7" outlineLevel="1" x14ac:dyDescent="0.35">
      <c r="A19" s="13"/>
      <c r="B19" s="13"/>
      <c r="C19" s="26">
        <f>SUBTOTAL(9,C18:C18)</f>
        <v>1011.56</v>
      </c>
      <c r="D19" s="8"/>
      <c r="E19" s="22" t="s">
        <v>87</v>
      </c>
      <c r="F19" s="14"/>
      <c r="G19" s="16"/>
    </row>
    <row r="20" spans="1:7" ht="26" outlineLevel="2" x14ac:dyDescent="0.35">
      <c r="A20" s="6" t="s">
        <v>3</v>
      </c>
      <c r="B20" s="7">
        <v>44973</v>
      </c>
      <c r="C20" s="26">
        <v>1742.4</v>
      </c>
      <c r="D20" s="8">
        <v>2260922</v>
      </c>
      <c r="E20" s="8" t="s">
        <v>29</v>
      </c>
      <c r="F20" s="14" t="s">
        <v>30</v>
      </c>
      <c r="G20" s="15" t="s">
        <v>39</v>
      </c>
    </row>
    <row r="21" spans="1:7" outlineLevel="1" x14ac:dyDescent="0.35">
      <c r="A21" s="6"/>
      <c r="B21" s="7"/>
      <c r="C21" s="26">
        <f>SUBTOTAL(9,C20:C20)</f>
        <v>1742.4</v>
      </c>
      <c r="D21" s="8"/>
      <c r="E21" s="22" t="s">
        <v>89</v>
      </c>
      <c r="F21" s="14"/>
      <c r="G21" s="15"/>
    </row>
    <row r="22" spans="1:7" ht="26" outlineLevel="2" x14ac:dyDescent="0.35">
      <c r="A22" s="13" t="s">
        <v>3</v>
      </c>
      <c r="B22" s="13">
        <v>45002</v>
      </c>
      <c r="C22" s="26">
        <v>2420</v>
      </c>
      <c r="D22" s="8">
        <v>2260922</v>
      </c>
      <c r="E22" s="8" t="s">
        <v>40</v>
      </c>
      <c r="F22" s="14" t="s">
        <v>41</v>
      </c>
      <c r="G22" s="16" t="s">
        <v>62</v>
      </c>
    </row>
    <row r="23" spans="1:7" outlineLevel="1" x14ac:dyDescent="0.35">
      <c r="A23" s="13"/>
      <c r="B23" s="13"/>
      <c r="C23" s="26">
        <f>SUBTOTAL(9,C22:C22)</f>
        <v>2420</v>
      </c>
      <c r="D23" s="8"/>
      <c r="E23" s="22" t="s">
        <v>91</v>
      </c>
      <c r="F23" s="14"/>
      <c r="G23" s="16"/>
    </row>
    <row r="24" spans="1:7" ht="39" outlineLevel="2" x14ac:dyDescent="0.35">
      <c r="A24" s="13" t="s">
        <v>3</v>
      </c>
      <c r="B24" s="13">
        <v>45002</v>
      </c>
      <c r="C24" s="26">
        <v>491.26</v>
      </c>
      <c r="D24" s="8">
        <v>2260904</v>
      </c>
      <c r="E24" s="8" t="s">
        <v>4</v>
      </c>
      <c r="F24" s="14" t="s">
        <v>5</v>
      </c>
      <c r="G24" s="16" t="s">
        <v>66</v>
      </c>
    </row>
    <row r="25" spans="1:7" ht="26" outlineLevel="2" x14ac:dyDescent="0.35">
      <c r="A25" s="13" t="s">
        <v>3</v>
      </c>
      <c r="B25" s="13">
        <v>45015</v>
      </c>
      <c r="C25" s="26">
        <v>217.8</v>
      </c>
      <c r="D25" s="8">
        <v>2260904</v>
      </c>
      <c r="E25" s="8" t="s">
        <v>4</v>
      </c>
      <c r="F25" s="14" t="s">
        <v>5</v>
      </c>
      <c r="G25" s="16" t="s">
        <v>68</v>
      </c>
    </row>
    <row r="26" spans="1:7" ht="26" outlineLevel="2" x14ac:dyDescent="0.35">
      <c r="A26" s="13" t="s">
        <v>3</v>
      </c>
      <c r="B26" s="13">
        <v>45002</v>
      </c>
      <c r="C26" s="26">
        <v>485.99</v>
      </c>
      <c r="D26" s="8">
        <v>2260907</v>
      </c>
      <c r="E26" s="8" t="s">
        <v>4</v>
      </c>
      <c r="F26" s="14" t="s">
        <v>5</v>
      </c>
      <c r="G26" s="16" t="s">
        <v>60</v>
      </c>
    </row>
    <row r="27" spans="1:7" ht="39" outlineLevel="2" x14ac:dyDescent="0.35">
      <c r="A27" s="6" t="s">
        <v>3</v>
      </c>
      <c r="B27" s="7">
        <v>44927</v>
      </c>
      <c r="C27" s="26">
        <v>1720.17</v>
      </c>
      <c r="D27" s="8">
        <v>2260922</v>
      </c>
      <c r="E27" s="8" t="s">
        <v>4</v>
      </c>
      <c r="F27" s="14" t="s">
        <v>5</v>
      </c>
      <c r="G27" s="15" t="s">
        <v>18</v>
      </c>
    </row>
    <row r="28" spans="1:7" ht="39" outlineLevel="2" x14ac:dyDescent="0.35">
      <c r="A28" s="6" t="s">
        <v>3</v>
      </c>
      <c r="B28" s="7">
        <v>44988</v>
      </c>
      <c r="C28" s="26">
        <v>586.51</v>
      </c>
      <c r="D28" s="8">
        <v>2260922</v>
      </c>
      <c r="E28" s="8" t="s">
        <v>4</v>
      </c>
      <c r="F28" s="14" t="s">
        <v>5</v>
      </c>
      <c r="G28" s="15" t="s">
        <v>54</v>
      </c>
    </row>
    <row r="29" spans="1:7" ht="26" outlineLevel="2" x14ac:dyDescent="0.35">
      <c r="A29" s="13" t="s">
        <v>3</v>
      </c>
      <c r="B29" s="13">
        <v>45002</v>
      </c>
      <c r="C29" s="26">
        <v>290.39999999999998</v>
      </c>
      <c r="D29" s="8">
        <v>2260922</v>
      </c>
      <c r="E29" s="8" t="s">
        <v>4</v>
      </c>
      <c r="F29" s="14" t="s">
        <v>5</v>
      </c>
      <c r="G29" s="16" t="s">
        <v>64</v>
      </c>
    </row>
    <row r="30" spans="1:7" ht="26" outlineLevel="2" x14ac:dyDescent="0.35">
      <c r="A30" s="6" t="s">
        <v>3</v>
      </c>
      <c r="B30" s="7">
        <v>44988</v>
      </c>
      <c r="C30" s="26">
        <v>5253.08</v>
      </c>
      <c r="D30" s="8">
        <v>2269900</v>
      </c>
      <c r="E30" s="8" t="s">
        <v>4</v>
      </c>
      <c r="F30" s="14" t="s">
        <v>5</v>
      </c>
      <c r="G30" s="15" t="s">
        <v>46</v>
      </c>
    </row>
    <row r="31" spans="1:7" ht="39" outlineLevel="2" x14ac:dyDescent="0.35">
      <c r="A31" s="6" t="s">
        <v>3</v>
      </c>
      <c r="B31" s="7">
        <v>44988</v>
      </c>
      <c r="C31" s="26">
        <v>1174.2</v>
      </c>
      <c r="D31" s="8">
        <v>2400000</v>
      </c>
      <c r="E31" s="8" t="s">
        <v>4</v>
      </c>
      <c r="F31" s="14" t="s">
        <v>5</v>
      </c>
      <c r="G31" s="15" t="s">
        <v>49</v>
      </c>
    </row>
    <row r="32" spans="1:7" ht="26" outlineLevel="2" x14ac:dyDescent="0.35">
      <c r="A32" s="6" t="s">
        <v>3</v>
      </c>
      <c r="B32" s="7">
        <v>44988</v>
      </c>
      <c r="C32" s="26">
        <v>376.43</v>
      </c>
      <c r="D32" s="8">
        <v>2400000</v>
      </c>
      <c r="E32" s="8" t="s">
        <v>4</v>
      </c>
      <c r="F32" s="14" t="s">
        <v>5</v>
      </c>
      <c r="G32" s="15" t="s">
        <v>50</v>
      </c>
    </row>
    <row r="33" spans="1:7" ht="26" outlineLevel="2" x14ac:dyDescent="0.35">
      <c r="A33" s="6" t="s">
        <v>3</v>
      </c>
      <c r="B33" s="7">
        <v>44988</v>
      </c>
      <c r="C33" s="26">
        <v>145.66999999999999</v>
      </c>
      <c r="D33" s="8">
        <v>2400000</v>
      </c>
      <c r="E33" s="8" t="s">
        <v>4</v>
      </c>
      <c r="F33" s="14" t="s">
        <v>5</v>
      </c>
      <c r="G33" s="15" t="s">
        <v>55</v>
      </c>
    </row>
    <row r="34" spans="1:7" ht="39" outlineLevel="2" x14ac:dyDescent="0.35">
      <c r="A34" s="6" t="s">
        <v>3</v>
      </c>
      <c r="B34" s="7">
        <v>44988</v>
      </c>
      <c r="C34" s="26">
        <v>153.07</v>
      </c>
      <c r="D34" s="8">
        <v>2400000</v>
      </c>
      <c r="E34" s="8" t="s">
        <v>4</v>
      </c>
      <c r="F34" s="14" t="s">
        <v>5</v>
      </c>
      <c r="G34" s="15" t="s">
        <v>56</v>
      </c>
    </row>
    <row r="35" spans="1:7" outlineLevel="1" x14ac:dyDescent="0.35">
      <c r="A35" s="6"/>
      <c r="B35" s="7"/>
      <c r="C35" s="26">
        <f>SUBTOTAL(9,C24:C34)</f>
        <v>10894.580000000002</v>
      </c>
      <c r="D35" s="8"/>
      <c r="E35" s="22" t="s">
        <v>85</v>
      </c>
      <c r="F35" s="14"/>
      <c r="G35" s="15"/>
    </row>
    <row r="36" spans="1:7" ht="26" outlineLevel="2" x14ac:dyDescent="0.35">
      <c r="A36" s="6" t="s">
        <v>3</v>
      </c>
      <c r="B36" s="7">
        <v>44988</v>
      </c>
      <c r="C36" s="26">
        <v>586.85</v>
      </c>
      <c r="D36" s="8">
        <v>2030000</v>
      </c>
      <c r="E36" s="8" t="s">
        <v>8</v>
      </c>
      <c r="F36" s="14" t="s">
        <v>9</v>
      </c>
      <c r="G36" s="15" t="s">
        <v>52</v>
      </c>
    </row>
    <row r="37" spans="1:7" ht="26" outlineLevel="2" x14ac:dyDescent="0.35">
      <c r="A37" s="6" t="s">
        <v>3</v>
      </c>
      <c r="B37" s="7">
        <v>44988</v>
      </c>
      <c r="C37" s="26">
        <v>445.28</v>
      </c>
      <c r="D37" s="8">
        <v>2030000</v>
      </c>
      <c r="E37" s="8" t="s">
        <v>8</v>
      </c>
      <c r="F37" s="14" t="s">
        <v>9</v>
      </c>
      <c r="G37" s="15" t="s">
        <v>53</v>
      </c>
    </row>
    <row r="38" spans="1:7" outlineLevel="1" x14ac:dyDescent="0.35">
      <c r="A38" s="6"/>
      <c r="B38" s="7"/>
      <c r="C38" s="26">
        <f>SUBTOTAL(9,C36:C37)</f>
        <v>1032.1300000000001</v>
      </c>
      <c r="D38" s="8"/>
      <c r="E38" s="22" t="s">
        <v>79</v>
      </c>
      <c r="F38" s="14"/>
      <c r="G38" s="15"/>
    </row>
    <row r="39" spans="1:7" ht="39" outlineLevel="2" x14ac:dyDescent="0.35">
      <c r="A39" s="6" t="s">
        <v>3</v>
      </c>
      <c r="B39" s="7">
        <v>44988</v>
      </c>
      <c r="C39" s="26">
        <v>932.91</v>
      </c>
      <c r="D39" s="8">
        <v>2260922</v>
      </c>
      <c r="E39" s="8" t="s">
        <v>25</v>
      </c>
      <c r="F39" s="14" t="s">
        <v>26</v>
      </c>
      <c r="G39" s="15" t="s">
        <v>48</v>
      </c>
    </row>
    <row r="40" spans="1:7" ht="26" outlineLevel="2" x14ac:dyDescent="0.35">
      <c r="A40" s="6" t="s">
        <v>3</v>
      </c>
      <c r="B40" s="7">
        <v>44988</v>
      </c>
      <c r="C40" s="26">
        <v>148.83000000000001</v>
      </c>
      <c r="D40" s="8">
        <v>2269900</v>
      </c>
      <c r="E40" s="8" t="s">
        <v>25</v>
      </c>
      <c r="F40" s="14" t="s">
        <v>26</v>
      </c>
      <c r="G40" s="15" t="s">
        <v>47</v>
      </c>
    </row>
    <row r="41" spans="1:7" outlineLevel="1" x14ac:dyDescent="0.35">
      <c r="A41" s="6"/>
      <c r="B41" s="7"/>
      <c r="C41" s="26">
        <f>SUBTOTAL(9,C39:C40)</f>
        <v>1081.74</v>
      </c>
      <c r="D41" s="8"/>
      <c r="E41" s="22" t="s">
        <v>90</v>
      </c>
      <c r="F41" s="14"/>
      <c r="G41" s="15"/>
    </row>
    <row r="42" spans="1:7" ht="26" outlineLevel="2" x14ac:dyDescent="0.35">
      <c r="A42" s="13" t="s">
        <v>3</v>
      </c>
      <c r="B42" s="13">
        <v>45002</v>
      </c>
      <c r="C42" s="26">
        <v>1563.32</v>
      </c>
      <c r="D42" s="8">
        <v>2269900</v>
      </c>
      <c r="E42" s="8" t="s">
        <v>35</v>
      </c>
      <c r="F42" s="14" t="s">
        <v>36</v>
      </c>
      <c r="G42" s="16" t="s">
        <v>59</v>
      </c>
    </row>
    <row r="43" spans="1:7" outlineLevel="1" x14ac:dyDescent="0.35">
      <c r="A43" s="13"/>
      <c r="B43" s="13"/>
      <c r="C43" s="26">
        <f>SUBTOTAL(9,C42:C42)</f>
        <v>1563.32</v>
      </c>
      <c r="D43" s="8"/>
      <c r="E43" s="22" t="s">
        <v>94</v>
      </c>
      <c r="F43" s="14"/>
      <c r="G43" s="16"/>
    </row>
    <row r="44" spans="1:7" ht="26" outlineLevel="2" x14ac:dyDescent="0.35">
      <c r="A44" s="13" t="s">
        <v>3</v>
      </c>
      <c r="B44" s="13">
        <v>45002</v>
      </c>
      <c r="C44" s="26">
        <v>7260</v>
      </c>
      <c r="D44" s="8">
        <v>2260904</v>
      </c>
      <c r="E44" s="8" t="s">
        <v>44</v>
      </c>
      <c r="F44" s="14" t="s">
        <v>45</v>
      </c>
      <c r="G44" s="16" t="s">
        <v>63</v>
      </c>
    </row>
    <row r="45" spans="1:7" outlineLevel="1" x14ac:dyDescent="0.35">
      <c r="A45" s="13"/>
      <c r="B45" s="13"/>
      <c r="C45" s="26">
        <f>SUBTOTAL(9,C44:C44)</f>
        <v>7260</v>
      </c>
      <c r="D45" s="8"/>
      <c r="E45" s="22" t="s">
        <v>83</v>
      </c>
      <c r="F45" s="14"/>
      <c r="G45" s="16"/>
    </row>
    <row r="46" spans="1:7" ht="26" outlineLevel="2" x14ac:dyDescent="0.35">
      <c r="A46" s="13" t="s">
        <v>3</v>
      </c>
      <c r="B46" s="13">
        <v>45002</v>
      </c>
      <c r="C46" s="26">
        <v>1815</v>
      </c>
      <c r="D46" s="8">
        <v>2269916</v>
      </c>
      <c r="E46" s="8" t="s">
        <v>42</v>
      </c>
      <c r="F46" s="14" t="s">
        <v>43</v>
      </c>
      <c r="G46" s="16" t="s">
        <v>61</v>
      </c>
    </row>
    <row r="47" spans="1:7" outlineLevel="1" x14ac:dyDescent="0.35">
      <c r="A47" s="13"/>
      <c r="B47" s="13"/>
      <c r="C47" s="26">
        <f>SUBTOTAL(9,C46:C46)</f>
        <v>1815</v>
      </c>
      <c r="D47" s="8"/>
      <c r="E47" s="22" t="s">
        <v>95</v>
      </c>
      <c r="F47" s="14"/>
      <c r="G47" s="16"/>
    </row>
    <row r="48" spans="1:7" outlineLevel="2" x14ac:dyDescent="0.35">
      <c r="A48" s="13" t="s">
        <v>3</v>
      </c>
      <c r="B48" s="13">
        <v>45002</v>
      </c>
      <c r="C48" s="26">
        <v>2285.3000000000002</v>
      </c>
      <c r="D48" s="8">
        <v>2260904</v>
      </c>
      <c r="E48" s="8" t="s">
        <v>27</v>
      </c>
      <c r="F48" s="14" t="s">
        <v>28</v>
      </c>
      <c r="G48" s="16" t="s">
        <v>67</v>
      </c>
    </row>
    <row r="49" spans="1:7" outlineLevel="1" x14ac:dyDescent="0.35">
      <c r="A49" s="13"/>
      <c r="B49" s="13"/>
      <c r="C49" s="26">
        <f>SUBTOTAL(9,C48:C48)</f>
        <v>2285.3000000000002</v>
      </c>
      <c r="D49" s="8"/>
      <c r="E49" s="22" t="s">
        <v>86</v>
      </c>
      <c r="F49" s="14"/>
      <c r="G49" s="16"/>
    </row>
    <row r="50" spans="1:7" ht="39" outlineLevel="2" x14ac:dyDescent="0.35">
      <c r="A50" s="6" t="s">
        <v>3</v>
      </c>
      <c r="B50" s="7">
        <v>44927</v>
      </c>
      <c r="C50" s="26">
        <v>492.84</v>
      </c>
      <c r="D50" s="8">
        <v>2100000</v>
      </c>
      <c r="E50" s="8" t="s">
        <v>10</v>
      </c>
      <c r="F50" s="14" t="s">
        <v>11</v>
      </c>
      <c r="G50" s="15" t="s">
        <v>14</v>
      </c>
    </row>
    <row r="51" spans="1:7" ht="26" outlineLevel="2" x14ac:dyDescent="0.35">
      <c r="A51" s="6" t="s">
        <v>3</v>
      </c>
      <c r="B51" s="7">
        <v>44927</v>
      </c>
      <c r="C51" s="26">
        <v>329.12</v>
      </c>
      <c r="D51" s="8">
        <v>2400000</v>
      </c>
      <c r="E51" s="8" t="s">
        <v>10</v>
      </c>
      <c r="F51" s="14" t="s">
        <v>11</v>
      </c>
      <c r="G51" s="15" t="s">
        <v>20</v>
      </c>
    </row>
    <row r="52" spans="1:7" ht="26" outlineLevel="2" x14ac:dyDescent="0.35">
      <c r="A52" s="13" t="s">
        <v>3</v>
      </c>
      <c r="B52" s="13">
        <v>45015</v>
      </c>
      <c r="C52" s="26">
        <v>35.700000000000003</v>
      </c>
      <c r="D52" s="8">
        <v>2400000</v>
      </c>
      <c r="E52" s="8" t="s">
        <v>10</v>
      </c>
      <c r="F52" s="14" t="s">
        <v>11</v>
      </c>
      <c r="G52" s="16" t="s">
        <v>69</v>
      </c>
    </row>
    <row r="53" spans="1:7" ht="26" outlineLevel="2" x14ac:dyDescent="0.35">
      <c r="A53" s="13" t="s">
        <v>3</v>
      </c>
      <c r="B53" s="13">
        <v>45015</v>
      </c>
      <c r="C53" s="26">
        <v>35.700000000000003</v>
      </c>
      <c r="D53" s="8">
        <v>2400000</v>
      </c>
      <c r="E53" s="8" t="s">
        <v>10</v>
      </c>
      <c r="F53" s="14" t="s">
        <v>11</v>
      </c>
      <c r="G53" s="16" t="s">
        <v>70</v>
      </c>
    </row>
    <row r="54" spans="1:7" ht="26" outlineLevel="2" x14ac:dyDescent="0.35">
      <c r="A54" s="18" t="s">
        <v>3</v>
      </c>
      <c r="B54" s="18">
        <v>45015</v>
      </c>
      <c r="C54" s="27">
        <v>35.700000000000003</v>
      </c>
      <c r="D54" s="19">
        <v>2400000</v>
      </c>
      <c r="E54" s="19" t="s">
        <v>10</v>
      </c>
      <c r="F54" s="20" t="s">
        <v>11</v>
      </c>
      <c r="G54" s="21" t="s">
        <v>74</v>
      </c>
    </row>
    <row r="55" spans="1:7" ht="15" outlineLevel="1" thickBot="1" x14ac:dyDescent="0.4">
      <c r="A55" s="18"/>
      <c r="B55" s="18"/>
      <c r="C55" s="27">
        <f>SUBTOTAL(9,C50:C54)</f>
        <v>929.06000000000017</v>
      </c>
      <c r="D55" s="19"/>
      <c r="E55" s="24" t="s">
        <v>81</v>
      </c>
      <c r="F55" s="20"/>
      <c r="G55" s="21"/>
    </row>
    <row r="56" spans="1:7" s="5" customFormat="1" ht="16" thickBot="1" x14ac:dyDescent="0.4">
      <c r="A56" s="1"/>
      <c r="B56" s="2"/>
      <c r="C56" s="25">
        <f>+C5+C8+C10+C12+C14+C17+C19+C21+C23+C35+C38+C41+C43+C45+C47+C49+C55</f>
        <v>89862.74000000002</v>
      </c>
      <c r="D56" s="3"/>
      <c r="E56" s="3" t="s">
        <v>97</v>
      </c>
      <c r="F56" s="10"/>
      <c r="G56" s="4"/>
    </row>
    <row r="57" spans="1:7" outlineLevel="1" x14ac:dyDescent="0.35"/>
    <row r="58" spans="1:7" outlineLevel="1" x14ac:dyDescent="0.35"/>
    <row r="59" spans="1:7" outlineLevel="1" x14ac:dyDescent="0.35"/>
    <row r="60" spans="1:7" outlineLevel="1" x14ac:dyDescent="0.35"/>
    <row r="61" spans="1:7" outlineLevel="1" x14ac:dyDescent="0.35"/>
    <row r="62" spans="1:7" outlineLevel="1" x14ac:dyDescent="0.35"/>
    <row r="63" spans="1:7" outlineLevel="1" x14ac:dyDescent="0.35"/>
    <row r="64" spans="1:7" outlineLevel="1" x14ac:dyDescent="0.35"/>
    <row r="65" outlineLevel="1" x14ac:dyDescent="0.35"/>
    <row r="66" outlineLevel="1" x14ac:dyDescent="0.35"/>
    <row r="67" outlineLevel="1" x14ac:dyDescent="0.35"/>
    <row r="68" outlineLevel="1" x14ac:dyDescent="0.35"/>
    <row r="69" outlineLevel="1" x14ac:dyDescent="0.35"/>
    <row r="70" outlineLevel="1" x14ac:dyDescent="0.35"/>
    <row r="71" outlineLevel="1" x14ac:dyDescent="0.35"/>
    <row r="72" outlineLevel="1" x14ac:dyDescent="0.35"/>
    <row r="73" outlineLevel="1" x14ac:dyDescent="0.35"/>
    <row r="74" outlineLevel="1" x14ac:dyDescent="0.35"/>
    <row r="75" outlineLevel="1" x14ac:dyDescent="0.35"/>
    <row r="76" outlineLevel="1" x14ac:dyDescent="0.35"/>
    <row r="77" outlineLevel="1" x14ac:dyDescent="0.35"/>
    <row r="78" outlineLevel="1" x14ac:dyDescent="0.35"/>
    <row r="79" outlineLevel="1" x14ac:dyDescent="0.35"/>
    <row r="80" outlineLevel="1" x14ac:dyDescent="0.35"/>
    <row r="81" outlineLevel="1" x14ac:dyDescent="0.35"/>
    <row r="82" outlineLevel="1" x14ac:dyDescent="0.35"/>
    <row r="83" outlineLevel="1" x14ac:dyDescent="0.35"/>
    <row r="84" outlineLevel="1" x14ac:dyDescent="0.35"/>
    <row r="85" outlineLevel="1" x14ac:dyDescent="0.35"/>
    <row r="86" outlineLevel="1" x14ac:dyDescent="0.35"/>
    <row r="87" outlineLevel="1" x14ac:dyDescent="0.35"/>
    <row r="88" outlineLevel="1" x14ac:dyDescent="0.35"/>
    <row r="89" outlineLevel="1" x14ac:dyDescent="0.35"/>
    <row r="90" outlineLevel="1" x14ac:dyDescent="0.35"/>
    <row r="91" outlineLevel="1" x14ac:dyDescent="0.35"/>
    <row r="92" outlineLevel="1" x14ac:dyDescent="0.35"/>
    <row r="93" outlineLevel="1" x14ac:dyDescent="0.35"/>
    <row r="94" outlineLevel="1" x14ac:dyDescent="0.35"/>
    <row r="95" outlineLevel="1" x14ac:dyDescent="0.35"/>
    <row r="96" outlineLevel="1" x14ac:dyDescent="0.35"/>
    <row r="97" outlineLevel="1" x14ac:dyDescent="0.35"/>
    <row r="98" outlineLevel="1" x14ac:dyDescent="0.35"/>
    <row r="99" outlineLevel="1" x14ac:dyDescent="0.35"/>
    <row r="100" outlineLevel="1" x14ac:dyDescent="0.35"/>
    <row r="101" outlineLevel="1" x14ac:dyDescent="0.35"/>
    <row r="102" outlineLevel="1" x14ac:dyDescent="0.35"/>
    <row r="103" outlineLevel="1" x14ac:dyDescent="0.35"/>
    <row r="104" outlineLevel="1" x14ac:dyDescent="0.35"/>
    <row r="105" outlineLevel="1" x14ac:dyDescent="0.35"/>
    <row r="106" outlineLevel="1" x14ac:dyDescent="0.35"/>
    <row r="107" outlineLevel="1" x14ac:dyDescent="0.35"/>
    <row r="108" outlineLevel="1" x14ac:dyDescent="0.35"/>
    <row r="109" outlineLevel="1" x14ac:dyDescent="0.35"/>
    <row r="110" outlineLevel="1" x14ac:dyDescent="0.35"/>
    <row r="111" outlineLevel="1" x14ac:dyDescent="0.35"/>
    <row r="112" outlineLevel="1" x14ac:dyDescent="0.35"/>
    <row r="113" outlineLevel="1" x14ac:dyDescent="0.35"/>
    <row r="114" outlineLevel="1" x14ac:dyDescent="0.35"/>
    <row r="115" outlineLevel="1" x14ac:dyDescent="0.35"/>
    <row r="116" outlineLevel="1" x14ac:dyDescent="0.35"/>
    <row r="117" outlineLevel="1" x14ac:dyDescent="0.35"/>
    <row r="118" outlineLevel="1" x14ac:dyDescent="0.35"/>
    <row r="119" outlineLevel="1" x14ac:dyDescent="0.35"/>
    <row r="120" outlineLevel="1" x14ac:dyDescent="0.35"/>
    <row r="121" outlineLevel="1" x14ac:dyDescent="0.35"/>
    <row r="122" outlineLevel="1" x14ac:dyDescent="0.35"/>
    <row r="123" outlineLevel="1" x14ac:dyDescent="0.35"/>
    <row r="124" outlineLevel="1" x14ac:dyDescent="0.35"/>
    <row r="125" outlineLevel="1" x14ac:dyDescent="0.35"/>
    <row r="126" outlineLevel="1" x14ac:dyDescent="0.35"/>
    <row r="127" outlineLevel="1" x14ac:dyDescent="0.35"/>
    <row r="128" outlineLevel="1" x14ac:dyDescent="0.35"/>
    <row r="129" outlineLevel="1" x14ac:dyDescent="0.35"/>
    <row r="130" outlineLevel="1" x14ac:dyDescent="0.35"/>
    <row r="131" outlineLevel="1" x14ac:dyDescent="0.35"/>
    <row r="132" outlineLevel="1" x14ac:dyDescent="0.35"/>
    <row r="133" outlineLevel="1" x14ac:dyDescent="0.35"/>
    <row r="134" outlineLevel="1" x14ac:dyDescent="0.35"/>
    <row r="135" outlineLevel="1" x14ac:dyDescent="0.35"/>
    <row r="136" outlineLevel="1" x14ac:dyDescent="0.35"/>
    <row r="137" outlineLevel="1" x14ac:dyDescent="0.35"/>
    <row r="138" outlineLevel="1" x14ac:dyDescent="0.35"/>
    <row r="139" outlineLevel="1" x14ac:dyDescent="0.35"/>
    <row r="140" outlineLevel="1" x14ac:dyDescent="0.35"/>
    <row r="141" outlineLevel="1" x14ac:dyDescent="0.35"/>
    <row r="142" outlineLevel="1" x14ac:dyDescent="0.35"/>
    <row r="143" outlineLevel="1" x14ac:dyDescent="0.35"/>
    <row r="144" outlineLevel="1" x14ac:dyDescent="0.35"/>
    <row r="145" outlineLevel="1" x14ac:dyDescent="0.35"/>
    <row r="146" outlineLevel="1" x14ac:dyDescent="0.35"/>
    <row r="147" outlineLevel="1" x14ac:dyDescent="0.35"/>
    <row r="148" outlineLevel="1" x14ac:dyDescent="0.35"/>
    <row r="149" outlineLevel="1" x14ac:dyDescent="0.35"/>
    <row r="150" outlineLevel="1" x14ac:dyDescent="0.35"/>
    <row r="151" outlineLevel="1" x14ac:dyDescent="0.35"/>
    <row r="152" outlineLevel="1" x14ac:dyDescent="0.35"/>
    <row r="153" outlineLevel="1" x14ac:dyDescent="0.35"/>
    <row r="154" outlineLevel="1" x14ac:dyDescent="0.35"/>
    <row r="155" outlineLevel="1" x14ac:dyDescent="0.35"/>
    <row r="156" outlineLevel="1" x14ac:dyDescent="0.35"/>
    <row r="157" outlineLevel="1" x14ac:dyDescent="0.35"/>
    <row r="158" outlineLevel="1" x14ac:dyDescent="0.35"/>
    <row r="159" outlineLevel="1" x14ac:dyDescent="0.35"/>
    <row r="160" outlineLevel="1" x14ac:dyDescent="0.35"/>
    <row r="161" outlineLevel="1" x14ac:dyDescent="0.35"/>
    <row r="162" outlineLevel="1" x14ac:dyDescent="0.35"/>
    <row r="163" outlineLevel="1" x14ac:dyDescent="0.35"/>
    <row r="164" outlineLevel="1" x14ac:dyDescent="0.35"/>
    <row r="165" outlineLevel="1" x14ac:dyDescent="0.35"/>
    <row r="166" outlineLevel="1" x14ac:dyDescent="0.35"/>
    <row r="167" outlineLevel="1" x14ac:dyDescent="0.35"/>
    <row r="168" outlineLevel="1" x14ac:dyDescent="0.35"/>
    <row r="169" outlineLevel="1" x14ac:dyDescent="0.35"/>
    <row r="170" outlineLevel="1" x14ac:dyDescent="0.35"/>
    <row r="171" outlineLevel="1" x14ac:dyDescent="0.35"/>
    <row r="172" outlineLevel="1" x14ac:dyDescent="0.35"/>
    <row r="173" outlineLevel="1" x14ac:dyDescent="0.35"/>
    <row r="174" outlineLevel="1" x14ac:dyDescent="0.35"/>
    <row r="175" outlineLevel="1" x14ac:dyDescent="0.35"/>
    <row r="176" outlineLevel="1" x14ac:dyDescent="0.35"/>
    <row r="177" outlineLevel="1" x14ac:dyDescent="0.35"/>
    <row r="178" outlineLevel="1" x14ac:dyDescent="0.35"/>
    <row r="179" outlineLevel="1" x14ac:dyDescent="0.35"/>
    <row r="180" outlineLevel="1" x14ac:dyDescent="0.35"/>
    <row r="181" outlineLevel="1" x14ac:dyDescent="0.35"/>
    <row r="182" outlineLevel="1" x14ac:dyDescent="0.35"/>
    <row r="183" outlineLevel="1" x14ac:dyDescent="0.35"/>
    <row r="184" outlineLevel="1" x14ac:dyDescent="0.35"/>
    <row r="185" outlineLevel="1" x14ac:dyDescent="0.35"/>
    <row r="186" outlineLevel="1" x14ac:dyDescent="0.35"/>
    <row r="187" outlineLevel="1" x14ac:dyDescent="0.35"/>
    <row r="188" outlineLevel="1" x14ac:dyDescent="0.35"/>
    <row r="189" outlineLevel="1" x14ac:dyDescent="0.35"/>
    <row r="190" outlineLevel="1" x14ac:dyDescent="0.35"/>
    <row r="191" outlineLevel="1" x14ac:dyDescent="0.35"/>
    <row r="192" outlineLevel="1" x14ac:dyDescent="0.35"/>
    <row r="193" outlineLevel="1" x14ac:dyDescent="0.35"/>
    <row r="194" outlineLevel="1" x14ac:dyDescent="0.35"/>
    <row r="195" outlineLevel="1" x14ac:dyDescent="0.35"/>
    <row r="196" outlineLevel="1" x14ac:dyDescent="0.35"/>
    <row r="197" outlineLevel="1" x14ac:dyDescent="0.35"/>
    <row r="198" outlineLevel="1" x14ac:dyDescent="0.35"/>
    <row r="199" outlineLevel="1" x14ac:dyDescent="0.35"/>
    <row r="200" outlineLevel="1" x14ac:dyDescent="0.35"/>
    <row r="201" outlineLevel="1" x14ac:dyDescent="0.35"/>
    <row r="202" outlineLevel="1" x14ac:dyDescent="0.35"/>
    <row r="203" outlineLevel="1" x14ac:dyDescent="0.35"/>
    <row r="204" outlineLevel="1" x14ac:dyDescent="0.35"/>
    <row r="205" outlineLevel="1" x14ac:dyDescent="0.35"/>
    <row r="206" outlineLevel="1" x14ac:dyDescent="0.35"/>
    <row r="207" outlineLevel="1" x14ac:dyDescent="0.35"/>
    <row r="208" outlineLevel="1" x14ac:dyDescent="0.35"/>
    <row r="209" outlineLevel="1" x14ac:dyDescent="0.35"/>
    <row r="210" outlineLevel="1" x14ac:dyDescent="0.35"/>
    <row r="211" outlineLevel="1" x14ac:dyDescent="0.35"/>
    <row r="212" outlineLevel="1" x14ac:dyDescent="0.35"/>
    <row r="213" outlineLevel="1" x14ac:dyDescent="0.35"/>
    <row r="214" outlineLevel="1" x14ac:dyDescent="0.35"/>
    <row r="215" outlineLevel="1" x14ac:dyDescent="0.35"/>
    <row r="216" outlineLevel="1" x14ac:dyDescent="0.35"/>
    <row r="217" outlineLevel="1" x14ac:dyDescent="0.35"/>
    <row r="218" outlineLevel="1" x14ac:dyDescent="0.35"/>
    <row r="219" outlineLevel="1" x14ac:dyDescent="0.35"/>
    <row r="220" outlineLevel="1" x14ac:dyDescent="0.35"/>
    <row r="221" outlineLevel="1" x14ac:dyDescent="0.35"/>
    <row r="222" outlineLevel="1" x14ac:dyDescent="0.35"/>
    <row r="223" outlineLevel="1" x14ac:dyDescent="0.35"/>
    <row r="224" outlineLevel="1" x14ac:dyDescent="0.35"/>
    <row r="225" outlineLevel="1" x14ac:dyDescent="0.35"/>
    <row r="226" outlineLevel="1" x14ac:dyDescent="0.35"/>
    <row r="227" outlineLevel="1" x14ac:dyDescent="0.35"/>
    <row r="228" outlineLevel="1" x14ac:dyDescent="0.35"/>
    <row r="229" outlineLevel="1" x14ac:dyDescent="0.35"/>
    <row r="230" outlineLevel="1" x14ac:dyDescent="0.35"/>
    <row r="231" outlineLevel="1" x14ac:dyDescent="0.35"/>
    <row r="232" outlineLevel="1" x14ac:dyDescent="0.35"/>
    <row r="233" outlineLevel="1" x14ac:dyDescent="0.35"/>
    <row r="234" outlineLevel="1" x14ac:dyDescent="0.35"/>
    <row r="235" outlineLevel="1" x14ac:dyDescent="0.35"/>
    <row r="236" outlineLevel="1" x14ac:dyDescent="0.35"/>
    <row r="237" outlineLevel="1" x14ac:dyDescent="0.35"/>
    <row r="238" outlineLevel="1" x14ac:dyDescent="0.35"/>
    <row r="239" outlineLevel="1" x14ac:dyDescent="0.35"/>
    <row r="240" outlineLevel="1" x14ac:dyDescent="0.35"/>
    <row r="241" outlineLevel="1" x14ac:dyDescent="0.35"/>
    <row r="242" outlineLevel="1" x14ac:dyDescent="0.35"/>
    <row r="243" outlineLevel="1" x14ac:dyDescent="0.35"/>
    <row r="244" outlineLevel="1" x14ac:dyDescent="0.35"/>
    <row r="245" outlineLevel="1" x14ac:dyDescent="0.35"/>
    <row r="246" outlineLevel="1" x14ac:dyDescent="0.35"/>
    <row r="247" outlineLevel="1" x14ac:dyDescent="0.35"/>
    <row r="248" outlineLevel="1" x14ac:dyDescent="0.35"/>
    <row r="249" outlineLevel="1" x14ac:dyDescent="0.35"/>
    <row r="250" outlineLevel="1" x14ac:dyDescent="0.35"/>
    <row r="251" outlineLevel="1" x14ac:dyDescent="0.35"/>
    <row r="252" outlineLevel="1" x14ac:dyDescent="0.35"/>
    <row r="253" outlineLevel="1" x14ac:dyDescent="0.35"/>
    <row r="254" outlineLevel="1" x14ac:dyDescent="0.35"/>
    <row r="255" outlineLevel="1" x14ac:dyDescent="0.35"/>
    <row r="256" outlineLevel="1" x14ac:dyDescent="0.35"/>
    <row r="257" outlineLevel="1" x14ac:dyDescent="0.35"/>
    <row r="258" outlineLevel="1" x14ac:dyDescent="0.35"/>
    <row r="259" outlineLevel="1" x14ac:dyDescent="0.35"/>
    <row r="260" outlineLevel="1" x14ac:dyDescent="0.35"/>
    <row r="261" outlineLevel="1" x14ac:dyDescent="0.35"/>
    <row r="262" outlineLevel="1" x14ac:dyDescent="0.35"/>
    <row r="263" outlineLevel="1" x14ac:dyDescent="0.35"/>
    <row r="264" outlineLevel="1" x14ac:dyDescent="0.35"/>
    <row r="265" outlineLevel="1" x14ac:dyDescent="0.35"/>
    <row r="266" outlineLevel="1" x14ac:dyDescent="0.35"/>
    <row r="267" outlineLevel="1" x14ac:dyDescent="0.35"/>
    <row r="268" outlineLevel="1" x14ac:dyDescent="0.35"/>
    <row r="269" outlineLevel="1" x14ac:dyDescent="0.35"/>
    <row r="270" outlineLevel="1" x14ac:dyDescent="0.35"/>
    <row r="271" outlineLevel="1" x14ac:dyDescent="0.35"/>
    <row r="272" outlineLevel="1" x14ac:dyDescent="0.35"/>
    <row r="273" outlineLevel="1" x14ac:dyDescent="0.35"/>
    <row r="274" outlineLevel="1" x14ac:dyDescent="0.35"/>
    <row r="275" outlineLevel="1" x14ac:dyDescent="0.35"/>
    <row r="276" outlineLevel="1" x14ac:dyDescent="0.35"/>
    <row r="277" outlineLevel="1" x14ac:dyDescent="0.35"/>
    <row r="278" outlineLevel="1" x14ac:dyDescent="0.35"/>
    <row r="279" outlineLevel="1" x14ac:dyDescent="0.35"/>
    <row r="280" outlineLevel="1" x14ac:dyDescent="0.35"/>
    <row r="281" outlineLevel="1" x14ac:dyDescent="0.35"/>
    <row r="282" outlineLevel="1" x14ac:dyDescent="0.35"/>
    <row r="283" outlineLevel="1" x14ac:dyDescent="0.35"/>
    <row r="284" outlineLevel="1" x14ac:dyDescent="0.35"/>
    <row r="285" outlineLevel="1" x14ac:dyDescent="0.35"/>
    <row r="286" outlineLevel="1" x14ac:dyDescent="0.35"/>
    <row r="287" outlineLevel="1" x14ac:dyDescent="0.35"/>
    <row r="288" outlineLevel="1" x14ac:dyDescent="0.35"/>
    <row r="289" outlineLevel="1" x14ac:dyDescent="0.35"/>
    <row r="290" outlineLevel="1" x14ac:dyDescent="0.35"/>
    <row r="291" outlineLevel="1" x14ac:dyDescent="0.35"/>
    <row r="292" outlineLevel="1" x14ac:dyDescent="0.35"/>
    <row r="293" outlineLevel="1" x14ac:dyDescent="0.35"/>
    <row r="294" outlineLevel="1" x14ac:dyDescent="0.35"/>
    <row r="295" outlineLevel="1" x14ac:dyDescent="0.35"/>
    <row r="296" outlineLevel="1" x14ac:dyDescent="0.35"/>
    <row r="297" outlineLevel="1" x14ac:dyDescent="0.35"/>
    <row r="298" outlineLevel="1" x14ac:dyDescent="0.35"/>
    <row r="299" outlineLevel="1" x14ac:dyDescent="0.35"/>
    <row r="300" outlineLevel="1" x14ac:dyDescent="0.35"/>
    <row r="301" outlineLevel="1" x14ac:dyDescent="0.35"/>
    <row r="302" outlineLevel="1" x14ac:dyDescent="0.35"/>
    <row r="303" outlineLevel="1" x14ac:dyDescent="0.35"/>
    <row r="304" outlineLevel="1" x14ac:dyDescent="0.35"/>
    <row r="305" outlineLevel="1" x14ac:dyDescent="0.35"/>
    <row r="306" outlineLevel="1" x14ac:dyDescent="0.35"/>
    <row r="307" outlineLevel="1" x14ac:dyDescent="0.35"/>
    <row r="308" outlineLevel="1" x14ac:dyDescent="0.35"/>
    <row r="309" outlineLevel="1" x14ac:dyDescent="0.35"/>
    <row r="310" outlineLevel="1" x14ac:dyDescent="0.35"/>
    <row r="311" outlineLevel="1" x14ac:dyDescent="0.35"/>
    <row r="312" outlineLevel="1" x14ac:dyDescent="0.35"/>
    <row r="313" outlineLevel="1" x14ac:dyDescent="0.35"/>
    <row r="314" outlineLevel="1" x14ac:dyDescent="0.35"/>
    <row r="315" outlineLevel="1" x14ac:dyDescent="0.35"/>
    <row r="316" outlineLevel="1" x14ac:dyDescent="0.35"/>
    <row r="317" outlineLevel="1" x14ac:dyDescent="0.35"/>
    <row r="318" outlineLevel="1" x14ac:dyDescent="0.35"/>
    <row r="319" outlineLevel="1" x14ac:dyDescent="0.35"/>
    <row r="320" outlineLevel="1" x14ac:dyDescent="0.35"/>
    <row r="321" outlineLevel="1" x14ac:dyDescent="0.35"/>
    <row r="322" outlineLevel="1" x14ac:dyDescent="0.35"/>
    <row r="323" outlineLevel="1" x14ac:dyDescent="0.35"/>
    <row r="324" outlineLevel="1" x14ac:dyDescent="0.35"/>
    <row r="325" outlineLevel="1" x14ac:dyDescent="0.35"/>
    <row r="326" outlineLevel="1" x14ac:dyDescent="0.35"/>
    <row r="327" outlineLevel="1" x14ac:dyDescent="0.35"/>
    <row r="328" outlineLevel="1" x14ac:dyDescent="0.35"/>
    <row r="329" outlineLevel="1" x14ac:dyDescent="0.35"/>
    <row r="330" outlineLevel="1" x14ac:dyDescent="0.35"/>
    <row r="331" outlineLevel="1" x14ac:dyDescent="0.35"/>
    <row r="332" outlineLevel="1" x14ac:dyDescent="0.35"/>
    <row r="333" outlineLevel="1" x14ac:dyDescent="0.35"/>
    <row r="334" outlineLevel="1" x14ac:dyDescent="0.35"/>
    <row r="335" outlineLevel="1" x14ac:dyDescent="0.35"/>
    <row r="336" outlineLevel="1" x14ac:dyDescent="0.35"/>
    <row r="337" outlineLevel="1" x14ac:dyDescent="0.35"/>
    <row r="338" outlineLevel="1" x14ac:dyDescent="0.35"/>
    <row r="339" outlineLevel="1" x14ac:dyDescent="0.35"/>
    <row r="340" outlineLevel="1" x14ac:dyDescent="0.35"/>
    <row r="341" outlineLevel="1" x14ac:dyDescent="0.35"/>
    <row r="342" outlineLevel="1" x14ac:dyDescent="0.35"/>
    <row r="343" outlineLevel="1" x14ac:dyDescent="0.35"/>
    <row r="344" outlineLevel="1" x14ac:dyDescent="0.35"/>
    <row r="345" outlineLevel="1" x14ac:dyDescent="0.35"/>
    <row r="346" outlineLevel="1" x14ac:dyDescent="0.35"/>
    <row r="347" outlineLevel="1" x14ac:dyDescent="0.35"/>
    <row r="348" outlineLevel="1" x14ac:dyDescent="0.35"/>
    <row r="349" outlineLevel="1" x14ac:dyDescent="0.35"/>
    <row r="350" outlineLevel="1" x14ac:dyDescent="0.35"/>
    <row r="351" outlineLevel="1" x14ac:dyDescent="0.35"/>
    <row r="352" outlineLevel="1" x14ac:dyDescent="0.35"/>
    <row r="353" outlineLevel="1" x14ac:dyDescent="0.35"/>
    <row r="354" outlineLevel="1" x14ac:dyDescent="0.35"/>
    <row r="355" outlineLevel="1" x14ac:dyDescent="0.35"/>
    <row r="356" outlineLevel="1" x14ac:dyDescent="0.35"/>
    <row r="357" outlineLevel="1" x14ac:dyDescent="0.35"/>
    <row r="358" outlineLevel="1" x14ac:dyDescent="0.35"/>
    <row r="359" outlineLevel="1" x14ac:dyDescent="0.35"/>
    <row r="360" outlineLevel="1" x14ac:dyDescent="0.35"/>
    <row r="361" outlineLevel="1" x14ac:dyDescent="0.35"/>
    <row r="362" outlineLevel="1" x14ac:dyDescent="0.35"/>
    <row r="363" outlineLevel="1" x14ac:dyDescent="0.35"/>
    <row r="364" outlineLevel="1" x14ac:dyDescent="0.35"/>
    <row r="365" outlineLevel="1" x14ac:dyDescent="0.35"/>
    <row r="366" outlineLevel="1" x14ac:dyDescent="0.35"/>
    <row r="367" outlineLevel="1" x14ac:dyDescent="0.35"/>
    <row r="368" outlineLevel="1" x14ac:dyDescent="0.35"/>
    <row r="369" outlineLevel="1" x14ac:dyDescent="0.35"/>
    <row r="370" outlineLevel="1" x14ac:dyDescent="0.35"/>
    <row r="371" outlineLevel="1" x14ac:dyDescent="0.35"/>
    <row r="372" outlineLevel="1" x14ac:dyDescent="0.35"/>
    <row r="373" outlineLevel="1" x14ac:dyDescent="0.35"/>
    <row r="374" outlineLevel="1" x14ac:dyDescent="0.35"/>
    <row r="375" outlineLevel="1" x14ac:dyDescent="0.35"/>
    <row r="376" outlineLevel="1" x14ac:dyDescent="0.35"/>
    <row r="377" outlineLevel="1" x14ac:dyDescent="0.35"/>
    <row r="378" outlineLevel="1" x14ac:dyDescent="0.35"/>
    <row r="379" outlineLevel="1" x14ac:dyDescent="0.35"/>
    <row r="380" outlineLevel="1" x14ac:dyDescent="0.35"/>
    <row r="381" outlineLevel="1" x14ac:dyDescent="0.35"/>
    <row r="382" outlineLevel="1" x14ac:dyDescent="0.35"/>
    <row r="383" outlineLevel="1" x14ac:dyDescent="0.35"/>
    <row r="384" outlineLevel="1" x14ac:dyDescent="0.35"/>
    <row r="385" outlineLevel="1" x14ac:dyDescent="0.35"/>
    <row r="386" outlineLevel="1" x14ac:dyDescent="0.35"/>
    <row r="387" outlineLevel="1" x14ac:dyDescent="0.35"/>
    <row r="388" outlineLevel="1" x14ac:dyDescent="0.35"/>
    <row r="389" outlineLevel="1" x14ac:dyDescent="0.35"/>
    <row r="390" outlineLevel="1" x14ac:dyDescent="0.35"/>
    <row r="391" outlineLevel="1" x14ac:dyDescent="0.35"/>
    <row r="392" outlineLevel="1" x14ac:dyDescent="0.35"/>
    <row r="393" outlineLevel="1" x14ac:dyDescent="0.35"/>
    <row r="394" outlineLevel="1" x14ac:dyDescent="0.35"/>
    <row r="395" outlineLevel="1" x14ac:dyDescent="0.35"/>
    <row r="396" outlineLevel="1" x14ac:dyDescent="0.35"/>
    <row r="397" outlineLevel="1" x14ac:dyDescent="0.35"/>
    <row r="398" outlineLevel="1" x14ac:dyDescent="0.35"/>
    <row r="399" outlineLevel="1" x14ac:dyDescent="0.35"/>
    <row r="400" outlineLevel="1" x14ac:dyDescent="0.35"/>
    <row r="401" outlineLevel="1" x14ac:dyDescent="0.35"/>
    <row r="402" outlineLevel="1" x14ac:dyDescent="0.35"/>
    <row r="403" outlineLevel="1" x14ac:dyDescent="0.35"/>
    <row r="404" outlineLevel="1" x14ac:dyDescent="0.35"/>
    <row r="405" outlineLevel="1" x14ac:dyDescent="0.35"/>
    <row r="406" outlineLevel="1" x14ac:dyDescent="0.35"/>
    <row r="407" outlineLevel="1" x14ac:dyDescent="0.35"/>
    <row r="408" outlineLevel="1" x14ac:dyDescent="0.35"/>
    <row r="409" outlineLevel="1" x14ac:dyDescent="0.35"/>
    <row r="410" outlineLevel="1" x14ac:dyDescent="0.35"/>
    <row r="411" outlineLevel="1" x14ac:dyDescent="0.35"/>
    <row r="412" outlineLevel="1" x14ac:dyDescent="0.35"/>
    <row r="413" outlineLevel="1" x14ac:dyDescent="0.35"/>
    <row r="414" outlineLevel="1" x14ac:dyDescent="0.35"/>
    <row r="415" outlineLevel="1" x14ac:dyDescent="0.35"/>
    <row r="416" outlineLevel="1" x14ac:dyDescent="0.35"/>
    <row r="417" outlineLevel="1" x14ac:dyDescent="0.35"/>
    <row r="418" outlineLevel="1" x14ac:dyDescent="0.35"/>
    <row r="419" outlineLevel="1" x14ac:dyDescent="0.35"/>
    <row r="420" outlineLevel="1" x14ac:dyDescent="0.35"/>
    <row r="421" outlineLevel="1" x14ac:dyDescent="0.35"/>
    <row r="422" outlineLevel="1" x14ac:dyDescent="0.35"/>
    <row r="423" outlineLevel="1" x14ac:dyDescent="0.35"/>
    <row r="424" outlineLevel="1" x14ac:dyDescent="0.35"/>
    <row r="425" outlineLevel="1" x14ac:dyDescent="0.35"/>
    <row r="426" outlineLevel="1" x14ac:dyDescent="0.35"/>
    <row r="427" outlineLevel="1" x14ac:dyDescent="0.35"/>
    <row r="428" outlineLevel="1" x14ac:dyDescent="0.35"/>
    <row r="429" outlineLevel="1" x14ac:dyDescent="0.35"/>
    <row r="430" outlineLevel="1" x14ac:dyDescent="0.35"/>
    <row r="431" outlineLevel="1" x14ac:dyDescent="0.35"/>
    <row r="432" outlineLevel="1" x14ac:dyDescent="0.35"/>
    <row r="433" outlineLevel="1" x14ac:dyDescent="0.35"/>
    <row r="434" outlineLevel="1" x14ac:dyDescent="0.35"/>
    <row r="435" outlineLevel="1" x14ac:dyDescent="0.35"/>
    <row r="436" outlineLevel="1" x14ac:dyDescent="0.35"/>
    <row r="437" outlineLevel="1" x14ac:dyDescent="0.35"/>
    <row r="438" outlineLevel="1" x14ac:dyDescent="0.35"/>
    <row r="439" outlineLevel="1" x14ac:dyDescent="0.35"/>
    <row r="440" outlineLevel="1" x14ac:dyDescent="0.35"/>
    <row r="441" outlineLevel="1" x14ac:dyDescent="0.35"/>
    <row r="442" outlineLevel="1" x14ac:dyDescent="0.35"/>
    <row r="443" outlineLevel="1" x14ac:dyDescent="0.35"/>
    <row r="444" outlineLevel="1" x14ac:dyDescent="0.35"/>
    <row r="445" outlineLevel="1" x14ac:dyDescent="0.35"/>
    <row r="446" outlineLevel="1" x14ac:dyDescent="0.35"/>
    <row r="447" outlineLevel="1" x14ac:dyDescent="0.35"/>
    <row r="448" outlineLevel="1" x14ac:dyDescent="0.35"/>
    <row r="449" outlineLevel="1" x14ac:dyDescent="0.35"/>
    <row r="450" outlineLevel="1" x14ac:dyDescent="0.35"/>
    <row r="451" outlineLevel="1" x14ac:dyDescent="0.35"/>
    <row r="452" outlineLevel="1" x14ac:dyDescent="0.35"/>
    <row r="453" outlineLevel="1" x14ac:dyDescent="0.35"/>
    <row r="454" outlineLevel="1" x14ac:dyDescent="0.35"/>
    <row r="455" outlineLevel="1" x14ac:dyDescent="0.35"/>
    <row r="456" outlineLevel="1" x14ac:dyDescent="0.35"/>
    <row r="457" outlineLevel="1" x14ac:dyDescent="0.35"/>
    <row r="458" outlineLevel="1" x14ac:dyDescent="0.35"/>
    <row r="459" outlineLevel="1" x14ac:dyDescent="0.35"/>
    <row r="460" outlineLevel="1" x14ac:dyDescent="0.35"/>
    <row r="461" outlineLevel="1" x14ac:dyDescent="0.35"/>
    <row r="462" outlineLevel="1" x14ac:dyDescent="0.35"/>
    <row r="463" outlineLevel="1" x14ac:dyDescent="0.35"/>
    <row r="464" outlineLevel="1" x14ac:dyDescent="0.35"/>
    <row r="465" outlineLevel="1" x14ac:dyDescent="0.35"/>
    <row r="466" outlineLevel="1" x14ac:dyDescent="0.35"/>
    <row r="467" outlineLevel="1" x14ac:dyDescent="0.35"/>
    <row r="468" outlineLevel="1" x14ac:dyDescent="0.35"/>
    <row r="469" outlineLevel="1" x14ac:dyDescent="0.35"/>
    <row r="470" outlineLevel="1" x14ac:dyDescent="0.35"/>
    <row r="471" outlineLevel="1" x14ac:dyDescent="0.35"/>
    <row r="472" outlineLevel="1" x14ac:dyDescent="0.35"/>
    <row r="473" outlineLevel="1" x14ac:dyDescent="0.35"/>
    <row r="474" outlineLevel="1" x14ac:dyDescent="0.35"/>
    <row r="475" outlineLevel="1" x14ac:dyDescent="0.35"/>
    <row r="476" outlineLevel="1" x14ac:dyDescent="0.35"/>
    <row r="477" outlineLevel="1" x14ac:dyDescent="0.35"/>
    <row r="478" outlineLevel="1" x14ac:dyDescent="0.35"/>
    <row r="479" outlineLevel="1" x14ac:dyDescent="0.35"/>
    <row r="480" outlineLevel="1" x14ac:dyDescent="0.35"/>
    <row r="481" outlineLevel="1" x14ac:dyDescent="0.35"/>
    <row r="482" outlineLevel="1" x14ac:dyDescent="0.35"/>
    <row r="483" outlineLevel="1" x14ac:dyDescent="0.35"/>
    <row r="484" outlineLevel="1" x14ac:dyDescent="0.35"/>
    <row r="485" outlineLevel="1" x14ac:dyDescent="0.35"/>
    <row r="486" outlineLevel="1" x14ac:dyDescent="0.35"/>
    <row r="487" outlineLevel="1" x14ac:dyDescent="0.35"/>
    <row r="488" outlineLevel="1" x14ac:dyDescent="0.35"/>
    <row r="489" outlineLevel="1" x14ac:dyDescent="0.35"/>
    <row r="490" outlineLevel="1" x14ac:dyDescent="0.35"/>
    <row r="491" outlineLevel="1" x14ac:dyDescent="0.35"/>
    <row r="492" outlineLevel="1" x14ac:dyDescent="0.35"/>
    <row r="493" outlineLevel="1" x14ac:dyDescent="0.35"/>
    <row r="494" outlineLevel="1" x14ac:dyDescent="0.35"/>
    <row r="495" outlineLevel="1" x14ac:dyDescent="0.35"/>
    <row r="496" outlineLevel="1" x14ac:dyDescent="0.35"/>
    <row r="497" outlineLevel="1" x14ac:dyDescent="0.35"/>
    <row r="498" outlineLevel="1" x14ac:dyDescent="0.35"/>
    <row r="499" outlineLevel="1" x14ac:dyDescent="0.35"/>
    <row r="500" outlineLevel="1" x14ac:dyDescent="0.35"/>
    <row r="501" outlineLevel="1" x14ac:dyDescent="0.35"/>
    <row r="502" outlineLevel="1" x14ac:dyDescent="0.35"/>
    <row r="503" outlineLevel="1" x14ac:dyDescent="0.35"/>
    <row r="504" outlineLevel="1" x14ac:dyDescent="0.35"/>
    <row r="505" outlineLevel="1" x14ac:dyDescent="0.35"/>
    <row r="506" outlineLevel="1" x14ac:dyDescent="0.35"/>
    <row r="507" outlineLevel="1" x14ac:dyDescent="0.35"/>
    <row r="508" outlineLevel="1" x14ac:dyDescent="0.35"/>
    <row r="509" outlineLevel="1" x14ac:dyDescent="0.35"/>
    <row r="510" outlineLevel="1" x14ac:dyDescent="0.35"/>
    <row r="511" outlineLevel="1" x14ac:dyDescent="0.35"/>
    <row r="512" outlineLevel="1" x14ac:dyDescent="0.35"/>
    <row r="513" outlineLevel="1" x14ac:dyDescent="0.35"/>
    <row r="514" outlineLevel="1" x14ac:dyDescent="0.35"/>
    <row r="515" outlineLevel="1" x14ac:dyDescent="0.35"/>
    <row r="516" outlineLevel="1" x14ac:dyDescent="0.35"/>
    <row r="517" outlineLevel="1" x14ac:dyDescent="0.35"/>
    <row r="518" outlineLevel="1" x14ac:dyDescent="0.35"/>
    <row r="519" outlineLevel="1" x14ac:dyDescent="0.35"/>
    <row r="520" outlineLevel="1" x14ac:dyDescent="0.35"/>
    <row r="521" outlineLevel="1" x14ac:dyDescent="0.35"/>
    <row r="522" outlineLevel="1" x14ac:dyDescent="0.35"/>
    <row r="523" outlineLevel="1" x14ac:dyDescent="0.35"/>
    <row r="524" outlineLevel="1" x14ac:dyDescent="0.35"/>
    <row r="525" outlineLevel="1" x14ac:dyDescent="0.35"/>
    <row r="526" outlineLevel="1" x14ac:dyDescent="0.35"/>
    <row r="527" outlineLevel="1" x14ac:dyDescent="0.35"/>
    <row r="528" outlineLevel="1" x14ac:dyDescent="0.35"/>
    <row r="529" outlineLevel="1" x14ac:dyDescent="0.35"/>
    <row r="530" outlineLevel="1" x14ac:dyDescent="0.35"/>
    <row r="531" outlineLevel="1" x14ac:dyDescent="0.35"/>
    <row r="532" outlineLevel="1" x14ac:dyDescent="0.35"/>
    <row r="533" outlineLevel="1" x14ac:dyDescent="0.35"/>
    <row r="534" outlineLevel="1" x14ac:dyDescent="0.35"/>
    <row r="535" outlineLevel="1" x14ac:dyDescent="0.35"/>
    <row r="536" outlineLevel="1" x14ac:dyDescent="0.35"/>
    <row r="537" outlineLevel="1" x14ac:dyDescent="0.35"/>
    <row r="538" outlineLevel="1" x14ac:dyDescent="0.35"/>
    <row r="539" outlineLevel="1" x14ac:dyDescent="0.35"/>
    <row r="540" outlineLevel="1" x14ac:dyDescent="0.35"/>
    <row r="541" outlineLevel="1" x14ac:dyDescent="0.35"/>
    <row r="542" outlineLevel="1" x14ac:dyDescent="0.35"/>
    <row r="543" outlineLevel="1" x14ac:dyDescent="0.35"/>
    <row r="544" outlineLevel="1" x14ac:dyDescent="0.35"/>
    <row r="545" outlineLevel="1" x14ac:dyDescent="0.35"/>
    <row r="546" outlineLevel="1" x14ac:dyDescent="0.35"/>
    <row r="547" outlineLevel="1" x14ac:dyDescent="0.35"/>
    <row r="548" outlineLevel="1" x14ac:dyDescent="0.35"/>
    <row r="549" outlineLevel="1" x14ac:dyDescent="0.35"/>
    <row r="550" outlineLevel="1" x14ac:dyDescent="0.35"/>
    <row r="551" outlineLevel="1" x14ac:dyDescent="0.35"/>
    <row r="552" outlineLevel="1" x14ac:dyDescent="0.35"/>
    <row r="553" outlineLevel="1" x14ac:dyDescent="0.35"/>
    <row r="554" outlineLevel="1" x14ac:dyDescent="0.35"/>
    <row r="555" outlineLevel="1" x14ac:dyDescent="0.35"/>
    <row r="556" outlineLevel="1" x14ac:dyDescent="0.35"/>
    <row r="557" outlineLevel="1" x14ac:dyDescent="0.35"/>
    <row r="558" outlineLevel="1" x14ac:dyDescent="0.35"/>
    <row r="559" outlineLevel="1" x14ac:dyDescent="0.35"/>
    <row r="560" outlineLevel="1" x14ac:dyDescent="0.35"/>
    <row r="561" spans="3:5" outlineLevel="1" x14ac:dyDescent="0.35"/>
    <row r="562" spans="3:5" outlineLevel="1" x14ac:dyDescent="0.35"/>
    <row r="563" spans="3:5" outlineLevel="1" x14ac:dyDescent="0.35"/>
    <row r="564" spans="3:5" outlineLevel="1" x14ac:dyDescent="0.35"/>
    <row r="565" spans="3:5" outlineLevel="1" x14ac:dyDescent="0.35"/>
    <row r="566" spans="3:5" outlineLevel="1" x14ac:dyDescent="0.35"/>
    <row r="567" spans="3:5" outlineLevel="1" x14ac:dyDescent="0.35"/>
    <row r="568" spans="3:5" outlineLevel="1" x14ac:dyDescent="0.35"/>
    <row r="569" spans="3:5" outlineLevel="1" x14ac:dyDescent="0.35"/>
    <row r="570" spans="3:5" outlineLevel="1" x14ac:dyDescent="0.35"/>
    <row r="571" spans="3:5" outlineLevel="1" x14ac:dyDescent="0.35"/>
    <row r="572" spans="3:5" outlineLevel="1" x14ac:dyDescent="0.35"/>
    <row r="573" spans="3:5" outlineLevel="1" x14ac:dyDescent="0.35">
      <c r="C573" s="28">
        <f>SUBTOTAL(9,C2:C572)</f>
        <v>179725.48</v>
      </c>
      <c r="E573" s="23" t="s">
        <v>96</v>
      </c>
    </row>
  </sheetData>
  <sortState ref="A2:G555">
    <sortCondition ref="E2:E555"/>
  </sortState>
  <pageMargins left="0.11811023622047245" right="0.11811023622047245" top="0.86614173228346458" bottom="0.35433070866141736" header="0.11811023622047245" footer="0.11811023622047245"/>
  <pageSetup paperSize="9" orientation="landscape" r:id="rId1"/>
  <headerFooter>
    <oddHeader>&amp;L1er Trimestres 2023&amp;C&amp;G&amp;RCampanyes Institucionals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campanyes</vt:lpstr>
      <vt:lpstr>campanyes!Área_de_impresión</vt:lpstr>
      <vt:lpstr>campanyes!Títulos_a_imprimir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Colet</dc:creator>
  <cp:lastModifiedBy>Joan Colet</cp:lastModifiedBy>
  <dcterms:created xsi:type="dcterms:W3CDTF">2023-06-06T08:07:50Z</dcterms:created>
  <dcterms:modified xsi:type="dcterms:W3CDTF">2023-06-09T10:26:46Z</dcterms:modified>
</cp:coreProperties>
</file>