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itomc\Documents\_2023 2027\2024 Infoparticipa\"/>
    </mc:Choice>
  </mc:AlternateContent>
  <xr:revisionPtr revIDLastSave="0" documentId="13_ncr:1_{A7CF6360-2E5C-4430-8C5D-14EDE9B6918B}" xr6:coauthVersionLast="47" xr6:coauthVersionMax="47" xr10:uidLastSave="{00000000-0000-0000-0000-000000000000}"/>
  <bookViews>
    <workbookView xWindow="-108" yWindow="-108" windowWidth="23256" windowHeight="12456" xr2:uid="{3D10A7A5-E29C-46FF-B17C-82CE6EDECABA}"/>
  </bookViews>
  <sheets>
    <sheet name="Resum" sheetId="1" r:id="rId1"/>
  </sheets>
  <definedNames>
    <definedName name="_xlnm._FilterDatabase" localSheetId="0" hidden="1">Resum!$A$1:$N$177</definedName>
    <definedName name="_xlnm.Print_Area" localSheetId="0">Resum!$A$1:$N$205</definedName>
    <definedName name="_xlnm.Print_Titles" localSheetId="0">Resum!$1:$1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0" i="1" l="1"/>
  <c r="K170" i="1"/>
  <c r="J170" i="1"/>
  <c r="I170" i="1"/>
  <c r="H170" i="1"/>
  <c r="G170" i="1"/>
  <c r="F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17" i="1"/>
  <c r="N16" i="1"/>
  <c r="N22" i="1"/>
  <c r="N21" i="1"/>
  <c r="N15" i="1"/>
  <c r="N13" i="1"/>
  <c r="N12" i="1"/>
  <c r="N20" i="1"/>
  <c r="N19" i="1"/>
  <c r="N18" i="1"/>
  <c r="N14" i="1"/>
  <c r="N11" i="1"/>
  <c r="N10" i="1"/>
  <c r="N9" i="1"/>
  <c r="N8" i="1"/>
  <c r="N7" i="1"/>
  <c r="N6" i="1"/>
  <c r="N5" i="1"/>
  <c r="N4" i="1"/>
  <c r="N3" i="1"/>
  <c r="N2" i="1"/>
  <c r="G171" i="1" l="1"/>
  <c r="M170" i="1"/>
  <c r="N170" i="1"/>
</calcChain>
</file>

<file path=xl/sharedStrings.xml><?xml version="1.0" encoding="utf-8"?>
<sst xmlns="http://schemas.openxmlformats.org/spreadsheetml/2006/main" count="519" uniqueCount="375">
  <si>
    <t>Capítol</t>
  </si>
  <si>
    <t>Prog.</t>
  </si>
  <si>
    <t>Programa</t>
  </si>
  <si>
    <t>Aplicació</t>
  </si>
  <si>
    <t>Descripció</t>
  </si>
  <si>
    <t xml:space="preserve">Total </t>
  </si>
  <si>
    <t>Administració general</t>
  </si>
  <si>
    <t>61-920-12001</t>
  </si>
  <si>
    <t>Sous del Grup A2</t>
  </si>
  <si>
    <t>63-920-13100</t>
  </si>
  <si>
    <t>Laborals temporals</t>
  </si>
  <si>
    <t>Altres prestacions a treballadors</t>
  </si>
  <si>
    <t>63-221-16204</t>
  </si>
  <si>
    <t>Acció social</t>
  </si>
  <si>
    <t>Atenció als ciutadans</t>
  </si>
  <si>
    <t>64-925-13002</t>
  </si>
  <si>
    <t>Altres remuneracions</t>
  </si>
  <si>
    <t>64-925-16000</t>
  </si>
  <si>
    <t>Seguretat Social</t>
  </si>
  <si>
    <t>Foment de treball</t>
  </si>
  <si>
    <t>41-241-13000</t>
  </si>
  <si>
    <t>Retribucions bàsiques</t>
  </si>
  <si>
    <t>41-241-14306</t>
  </si>
  <si>
    <t>Retribucions AMB Montgat millora digital ciutadania</t>
  </si>
  <si>
    <t>41-241-14308</t>
  </si>
  <si>
    <t>Retribucions subv DIBA estruc basiques Serv Local Ocup Mpal</t>
  </si>
  <si>
    <t>41-241-14309</t>
  </si>
  <si>
    <t>Retribucions programa AMB ""orienta dones""</t>
  </si>
  <si>
    <t>41-241-14310</t>
  </si>
  <si>
    <t>Retribucions programa AMB ""Adm local eficient""</t>
  </si>
  <si>
    <t>41-241-14311</t>
  </si>
  <si>
    <t>Retribucions Pla Ocupació DIBA 2023</t>
  </si>
  <si>
    <t>41-241-16000</t>
  </si>
  <si>
    <t>41-241-16001</t>
  </si>
  <si>
    <t>Quota S Social AMB Montgat millora digital ciutadania</t>
  </si>
  <si>
    <t>41-241-16008</t>
  </si>
  <si>
    <t>Seg Social subv DIBA estruc basiques Serv Local Ocup Mpal</t>
  </si>
  <si>
    <t>41-241-16009</t>
  </si>
  <si>
    <t>S.Social programa AMB ""orienta dones""</t>
  </si>
  <si>
    <t>41-241-16010</t>
  </si>
  <si>
    <t>S.Social programa AMB ""Adm local eficient""</t>
  </si>
  <si>
    <t>41-241-16011</t>
  </si>
  <si>
    <t>Seg Social Pla Ocupació DIBA 2023</t>
  </si>
  <si>
    <t>Habitatge i urbanisme</t>
  </si>
  <si>
    <t>30-150-12000</t>
  </si>
  <si>
    <t>Sous del Grup A1</t>
  </si>
  <si>
    <t>30-150-16000</t>
  </si>
  <si>
    <t>Joventut</t>
  </si>
  <si>
    <t>22-337-14301</t>
  </si>
  <si>
    <t>Retrib.Progr.DIBA escolta Jove</t>
  </si>
  <si>
    <t>22-337-16001</t>
  </si>
  <si>
    <t>Seg Soc.Progr.DIBA escolta jove</t>
  </si>
  <si>
    <t>Noves tecnologies</t>
  </si>
  <si>
    <t>63-492-13000</t>
  </si>
  <si>
    <t>63-492-16000</t>
  </si>
  <si>
    <t>Seguretat i protecció civil</t>
  </si>
  <si>
    <t>51-130-12100</t>
  </si>
  <si>
    <t>Complement de destinació</t>
  </si>
  <si>
    <t>51-130-12101</t>
  </si>
  <si>
    <t>Complement específic</t>
  </si>
  <si>
    <t>51-130-15100</t>
  </si>
  <si>
    <t>Gratificacions</t>
  </si>
  <si>
    <t>51-130-16000</t>
  </si>
  <si>
    <t>Serveis Socials (assistència social primària)</t>
  </si>
  <si>
    <t>21-231-14302</t>
  </si>
  <si>
    <t>Retribucions ApropAMB 2022</t>
  </si>
  <si>
    <t>21-231-16002</t>
  </si>
  <si>
    <t>Quotes socials ApropAMB</t>
  </si>
  <si>
    <t>Serveis socials i promoció social</t>
  </si>
  <si>
    <t>21-230-16000</t>
  </si>
  <si>
    <t>61-920-22706</t>
  </si>
  <si>
    <t>Estudis i treballs tècnics serveis generals</t>
  </si>
  <si>
    <t>63-920-22104</t>
  </si>
  <si>
    <t>Vestuari</t>
  </si>
  <si>
    <t>63-920-22799</t>
  </si>
  <si>
    <t>Altres treballs realitzats per altres empreses</t>
  </si>
  <si>
    <t>Clavegueram</t>
  </si>
  <si>
    <t>30-160-21000</t>
  </si>
  <si>
    <t>Manteniment xarxa clavegueram</t>
  </si>
  <si>
    <t>Cultura (biblioteques)</t>
  </si>
  <si>
    <t>23-3321-22001</t>
  </si>
  <si>
    <t>Premsa, revistes, llibres i altres publicacions Biblioteca</t>
  </si>
  <si>
    <t>Cultura (equipaments culturals)</t>
  </si>
  <si>
    <t>23-333-22102</t>
  </si>
  <si>
    <t>Gas centre cívic</t>
  </si>
  <si>
    <t>23-333-22706</t>
  </si>
  <si>
    <t>Redac.projecte c.interpretació ruta guerra civil al Maresme</t>
  </si>
  <si>
    <t>Educació (centres preescolar i primària)</t>
  </si>
  <si>
    <t>22-323-22100</t>
  </si>
  <si>
    <t>Energia elèctrica CEIP</t>
  </si>
  <si>
    <t>22-323-22102</t>
  </si>
  <si>
    <t>Gas CEIP</t>
  </si>
  <si>
    <t>Educació (escola bressol i adults)</t>
  </si>
  <si>
    <t>22-326-22102</t>
  </si>
  <si>
    <t>Gas escola Bressol</t>
  </si>
  <si>
    <t>22-326-22606</t>
  </si>
  <si>
    <t>Reunions, conferències i cursos</t>
  </si>
  <si>
    <t>22-326-22799</t>
  </si>
  <si>
    <t>Treballs altres empreses escola</t>
  </si>
  <si>
    <t>Enllumenat públic</t>
  </si>
  <si>
    <t>30-165-22100</t>
  </si>
  <si>
    <t>Energia elèctrica via publica</t>
  </si>
  <si>
    <t>30-165-22799</t>
  </si>
  <si>
    <t>Altres treballs realitzats per altres empreses i professiona</t>
  </si>
  <si>
    <t>Esports</t>
  </si>
  <si>
    <t>23-340-22606</t>
  </si>
  <si>
    <t>Reunions, conferències i cursos Esports</t>
  </si>
  <si>
    <t>23-340-22609</t>
  </si>
  <si>
    <t>Activitats culturals i esportives</t>
  </si>
  <si>
    <t>23-340-22799</t>
  </si>
  <si>
    <t>Treballs altres empreses Esports</t>
  </si>
  <si>
    <t>Esports (instal·lacions esportives)</t>
  </si>
  <si>
    <t>23-342-22100</t>
  </si>
  <si>
    <t>Energia elèctrica instal·lacions esportives</t>
  </si>
  <si>
    <t>23-342-22102</t>
  </si>
  <si>
    <t>Gas instal·lacions esportives</t>
  </si>
  <si>
    <t>Festes populars</t>
  </si>
  <si>
    <t>23-338-22600</t>
  </si>
  <si>
    <t>Fires</t>
  </si>
  <si>
    <t>41-4311-22608</t>
  </si>
  <si>
    <t>Fires i mercats</t>
  </si>
  <si>
    <t>41-241-22706</t>
  </si>
  <si>
    <t>Estudis i treballs tècnics promoció economica</t>
  </si>
  <si>
    <t>Gestió del patrimoni</t>
  </si>
  <si>
    <t>30-933-21200</t>
  </si>
  <si>
    <t>Manteniment edificis municipals</t>
  </si>
  <si>
    <t>30-933-21300</t>
  </si>
  <si>
    <t>Maquinària, instal·lacions tècniques i utillatge</t>
  </si>
  <si>
    <t>30-933-21500</t>
  </si>
  <si>
    <t>Manteniment mobiliari edificis municipals</t>
  </si>
  <si>
    <t>30-933-22101</t>
  </si>
  <si>
    <t>Aigua edificis municipals</t>
  </si>
  <si>
    <t>30-933-22700</t>
  </si>
  <si>
    <t>Neteja edificis municipals</t>
  </si>
  <si>
    <t>30-150-22706</t>
  </si>
  <si>
    <t>Estudis i treballs tècnics</t>
  </si>
  <si>
    <t>22-337-22199</t>
  </si>
  <si>
    <t>Altres subministraments</t>
  </si>
  <si>
    <t>22-337-22606</t>
  </si>
  <si>
    <t>Reunions, conferències i cursos joventut</t>
  </si>
  <si>
    <t>Medi ambient (protecció i millora)</t>
  </si>
  <si>
    <t>30-1720-21000</t>
  </si>
  <si>
    <t>Manteniment medi natural</t>
  </si>
  <si>
    <t>30-1720-22706</t>
  </si>
  <si>
    <t>Estudis i treballs tècnics medi ambient</t>
  </si>
  <si>
    <t>30-1720-22799</t>
  </si>
  <si>
    <t>Manteniment i saniejament Horts</t>
  </si>
  <si>
    <t>Mobilitat/Trànsit</t>
  </si>
  <si>
    <t>51-133-22107</t>
  </si>
  <si>
    <t>senyalització vial</t>
  </si>
  <si>
    <t>51-133-22799</t>
  </si>
  <si>
    <t>Neteja viària</t>
  </si>
  <si>
    <t>30-163-22700</t>
  </si>
  <si>
    <t>Servei neteja via pública</t>
  </si>
  <si>
    <t>63-492-20601</t>
  </si>
  <si>
    <t>Lloguer equips informatics sub AMB Montgat millora digital</t>
  </si>
  <si>
    <t>63-492-21600</t>
  </si>
  <si>
    <t>Equips per a processos d'informació</t>
  </si>
  <si>
    <t>63-492-22200</t>
  </si>
  <si>
    <t>Serveis de telecomunicacions</t>
  </si>
  <si>
    <t>63-492-22706</t>
  </si>
  <si>
    <t>Òrgans de govern</t>
  </si>
  <si>
    <t>10-912-23300</t>
  </si>
  <si>
    <t>Assistències Òrgans de Govern</t>
  </si>
  <si>
    <t>Parcs i jardins</t>
  </si>
  <si>
    <t>30-171-21000</t>
  </si>
  <si>
    <t>Manteniment infraestructures Parcs i jardins</t>
  </si>
  <si>
    <t>30-171-21001</t>
  </si>
  <si>
    <t>Mina Horts Can Casanoves</t>
  </si>
  <si>
    <t>30-171-21500</t>
  </si>
  <si>
    <t>Manteniment mobiliari urbà infantil</t>
  </si>
  <si>
    <t>Participació ciutadana</t>
  </si>
  <si>
    <t>64-924-22706</t>
  </si>
  <si>
    <t>Estudis i treballs tècnics participació</t>
  </si>
  <si>
    <t>64-924-22799</t>
  </si>
  <si>
    <t>Altres treballs Participació</t>
  </si>
  <si>
    <t>Pavimentació de vies públiques</t>
  </si>
  <si>
    <t>30-1532-21000</t>
  </si>
  <si>
    <t>Manteniment infraestructures via pública</t>
  </si>
  <si>
    <t>Promoció turística</t>
  </si>
  <si>
    <t>41-432-22706</t>
  </si>
  <si>
    <t>Estudis i treballs tècnics promoció turística</t>
  </si>
  <si>
    <t>Recollida de residus</t>
  </si>
  <si>
    <t>30-1620-22700</t>
  </si>
  <si>
    <t>Recollida, eliminació i tractament residus</t>
  </si>
  <si>
    <t>Salut pública</t>
  </si>
  <si>
    <t>21-311-22799</t>
  </si>
  <si>
    <t>51-130-23300</t>
  </si>
  <si>
    <t>Indeminitzacions assistència jurídicia Policia Local</t>
  </si>
  <si>
    <t>51-130-22706</t>
  </si>
  <si>
    <t>21-231-22100</t>
  </si>
  <si>
    <t>Energia elèctrica Casal Joan Maragall</t>
  </si>
  <si>
    <t>21-231-22699</t>
  </si>
  <si>
    <t>Programes de prevenció social</t>
  </si>
  <si>
    <t>21-231-22799</t>
  </si>
  <si>
    <t>62-920-35200</t>
  </si>
  <si>
    <t>Interessos de demora</t>
  </si>
  <si>
    <t>Gestió del deute i la tresoreria</t>
  </si>
  <si>
    <t>62-934-35900</t>
  </si>
  <si>
    <t>Altres despeses financeres</t>
  </si>
  <si>
    <t>Cultura</t>
  </si>
  <si>
    <t>23-330-48300</t>
  </si>
  <si>
    <t>Beques i premis Cultura</t>
  </si>
  <si>
    <t>23-330-48900</t>
  </si>
  <si>
    <t>Aportacions a Entitats Culturals</t>
  </si>
  <si>
    <t>Educació</t>
  </si>
  <si>
    <t>22-320-48300</t>
  </si>
  <si>
    <t>Ajuts escolarització</t>
  </si>
  <si>
    <t>22-323-48200</t>
  </si>
  <si>
    <t>Ajudes individualitzades Ensenyament</t>
  </si>
  <si>
    <t>22-323-48300</t>
  </si>
  <si>
    <t>Ajuts per projectes educatius als centres (AMPAs)</t>
  </si>
  <si>
    <t>22-323-48900</t>
  </si>
  <si>
    <t>Aportacions a entitats Ensenyament</t>
  </si>
  <si>
    <t>22-326-48200</t>
  </si>
  <si>
    <t>Ajudes individualitzades Escola Bressol</t>
  </si>
  <si>
    <t>23-340-48900</t>
  </si>
  <si>
    <t>Ajuts a esportistes i entitats esportives (x3)</t>
  </si>
  <si>
    <t>30-1720-47900</t>
  </si>
  <si>
    <t>Ajuts a empreses pel foment i protecció medioambiental</t>
  </si>
  <si>
    <t>30-1720-48200</t>
  </si>
  <si>
    <t>Ajuts individuals pel foment i protecció medioambiental</t>
  </si>
  <si>
    <t>30-1720-48900</t>
  </si>
  <si>
    <t>Ajuts per a entitats de foment i protecció mediambiental</t>
  </si>
  <si>
    <t>30-171-46400</t>
  </si>
  <si>
    <t>Aportació AMB manteniment parc del tramvia</t>
  </si>
  <si>
    <t>64-924-48900</t>
  </si>
  <si>
    <t>Aportacions a entitats Participació ciutadana  (AAVV)</t>
  </si>
  <si>
    <t>41-432-46700</t>
  </si>
  <si>
    <t>Aportacions a Consorcis</t>
  </si>
  <si>
    <t>21-311-46500</t>
  </si>
  <si>
    <t>Transferència C.C.Maresme Salut Pública</t>
  </si>
  <si>
    <t>21-231-46100</t>
  </si>
  <si>
    <t>Aportació convenis Diputació</t>
  </si>
  <si>
    <t>21-231-48102</t>
  </si>
  <si>
    <t>(N) Conveni Projecte Home</t>
  </si>
  <si>
    <t>21-231-48200</t>
  </si>
  <si>
    <t>Ajuts individualitzats</t>
  </si>
  <si>
    <t>21-231-48900</t>
  </si>
  <si>
    <t>Aportacions a Entitats acció social, polítiques de gènere</t>
  </si>
  <si>
    <t>Transferències a altres entitats locals</t>
  </si>
  <si>
    <t>11-943-46401</t>
  </si>
  <si>
    <t>Aportació AMB - PMTE</t>
  </si>
  <si>
    <t>11-943-46600</t>
  </si>
  <si>
    <t>Aportacions a entitats que agrupen municipis</t>
  </si>
  <si>
    <t>41-4311-46201</t>
  </si>
  <si>
    <t>Transferència altres ajuntaments projecte artesania</t>
  </si>
  <si>
    <t>30-1720-45100</t>
  </si>
  <si>
    <t>Aportacions a l'Estat - cànon Platges</t>
  </si>
  <si>
    <t>30-1720-46500</t>
  </si>
  <si>
    <t>Aportació Consell Comarcal</t>
  </si>
  <si>
    <t>30-160-61904</t>
  </si>
  <si>
    <t>Millores clavegueram</t>
  </si>
  <si>
    <t>23-3321-62200</t>
  </si>
  <si>
    <t>Rehabilitació Biblioteca</t>
  </si>
  <si>
    <t>23-3321-63301</t>
  </si>
  <si>
    <t>Substitució clima Biblioteca</t>
  </si>
  <si>
    <t>23-333-63200</t>
  </si>
  <si>
    <t>Obres rehabilitació CentreCivic Mallorquines</t>
  </si>
  <si>
    <t>22-323-62300</t>
  </si>
  <si>
    <t>Instal·lació tendals escoles</t>
  </si>
  <si>
    <t>22-323-63201</t>
  </si>
  <si>
    <t>Rehabilització escola Timó</t>
  </si>
  <si>
    <t>22-323-63301</t>
  </si>
  <si>
    <t>Substitució llums escola Marina</t>
  </si>
  <si>
    <t>22-326-62301</t>
  </si>
  <si>
    <t>Instal·lació tendal i aparell AACC escola bressol</t>
  </si>
  <si>
    <t>30-165-61900</t>
  </si>
  <si>
    <t>30-165-61901</t>
  </si>
  <si>
    <t>Millora enllumenat petanca parc Bateries</t>
  </si>
  <si>
    <t>30-165-61902</t>
  </si>
  <si>
    <t>Quadre elèctric bombeig Av Mediterrània</t>
  </si>
  <si>
    <t>30-165-61903</t>
  </si>
  <si>
    <t>Enllumenat pipica Residencial Cm Alella</t>
  </si>
  <si>
    <t>30-165-63300</t>
  </si>
  <si>
    <t>Substitució enllumenat públic</t>
  </si>
  <si>
    <t>23-342-62500</t>
  </si>
  <si>
    <t>Mobiliari polisportiu</t>
  </si>
  <si>
    <t>23-342-63300</t>
  </si>
  <si>
    <t>Actuació, reposició instal·lacions esportives</t>
  </si>
  <si>
    <t>23-342-63302</t>
  </si>
  <si>
    <t>Substitució canonada aigua Camp Futbol</t>
  </si>
  <si>
    <t>23-342-63303</t>
  </si>
  <si>
    <t>Substitució canonada aigua Polisportiu</t>
  </si>
  <si>
    <t>30-933-62500</t>
  </si>
  <si>
    <t>Mobiliari</t>
  </si>
  <si>
    <t>30-933-63300</t>
  </si>
  <si>
    <t>Millores equipaments edificis i instal·lacions municipals</t>
  </si>
  <si>
    <t>30-933-63301</t>
  </si>
  <si>
    <t>Aire condicionat Casal d'avis</t>
  </si>
  <si>
    <t>30-933-63302</t>
  </si>
  <si>
    <t>Millores a enllumenat LED edificis mpals</t>
  </si>
  <si>
    <t>30-933-63303</t>
  </si>
  <si>
    <t>Substitució enllumenat camp futbol</t>
  </si>
  <si>
    <t>30-933-63500</t>
  </si>
  <si>
    <t>Mobiliari (cadires)</t>
  </si>
  <si>
    <t>61-933-62500</t>
  </si>
  <si>
    <t>Equipament per actes públics</t>
  </si>
  <si>
    <t>22-337-62300</t>
  </si>
  <si>
    <t>Equipaments espai jove</t>
  </si>
  <si>
    <t>22-337-62500</t>
  </si>
  <si>
    <t>Mobiliari espai jove</t>
  </si>
  <si>
    <t>Medi ambient</t>
  </si>
  <si>
    <t>30-170-60900</t>
  </si>
  <si>
    <t>Bypass mina Can Casanovas</t>
  </si>
  <si>
    <t>30-133-61900</t>
  </si>
  <si>
    <t>Escola St Joan(P.vianants)Av Turó(semàfor) Pl Ciurana(orden)</t>
  </si>
  <si>
    <t>51-133-60900</t>
  </si>
  <si>
    <t>REGULACIÓ PAS VIANANTS ESTACIÓ MONTGAT NORD</t>
  </si>
  <si>
    <t>51-133-61900</t>
  </si>
  <si>
    <t>ADEQUACIÓ INSTAL LACIONS SEMAFÒRIQUES</t>
  </si>
  <si>
    <t>51-133-62300</t>
  </si>
  <si>
    <t>Equipament mobilitat</t>
  </si>
  <si>
    <t>51-133-62600</t>
  </si>
  <si>
    <t>Software gestió denuncies / Càmeres videovigilància</t>
  </si>
  <si>
    <t>63-492-62600</t>
  </si>
  <si>
    <t>Programari informàtic</t>
  </si>
  <si>
    <t>63-492-63601</t>
  </si>
  <si>
    <t>63-492-63602</t>
  </si>
  <si>
    <t>Equipament informàtic</t>
  </si>
  <si>
    <t>30-171-61001</t>
  </si>
  <si>
    <t>Plaça Pública Rda PPCC</t>
  </si>
  <si>
    <t>30-171-61900</t>
  </si>
  <si>
    <t>Millores jardineria espais públics</t>
  </si>
  <si>
    <t>30-171-61902</t>
  </si>
  <si>
    <t>Mòduls banys parc Les Bateries fase 2</t>
  </si>
  <si>
    <t>30-171-62200</t>
  </si>
  <si>
    <t>Enderroc celler horts Can Casanovas</t>
  </si>
  <si>
    <t>30-171-62902</t>
  </si>
  <si>
    <t>Zones esbarjo gossos:Mallorquines,Vilares, Cm Alella</t>
  </si>
  <si>
    <t>30-171-63500</t>
  </si>
  <si>
    <t>Substitució jocs infantils</t>
  </si>
  <si>
    <t>30-1532-61000</t>
  </si>
  <si>
    <t>Adaptació vorera Cr St Feliu</t>
  </si>
  <si>
    <t>30-1532-61900</t>
  </si>
  <si>
    <t>Millora drenatge estacionament nord cementiri</t>
  </si>
  <si>
    <t>30-1532-61902</t>
  </si>
  <si>
    <t>Rehabilitació mur plaça Argelers</t>
  </si>
  <si>
    <t>30-1532-61903</t>
  </si>
  <si>
    <t>Retirada xarxa telefonia Les Costes</t>
  </si>
  <si>
    <t>30-1532-61906</t>
  </si>
  <si>
    <t>Asfaltat vies urbanes</t>
  </si>
  <si>
    <t>30-1532-61907</t>
  </si>
  <si>
    <t>Nova urbanització cr Joaquim Costa</t>
  </si>
  <si>
    <t>30-1532-61908</t>
  </si>
  <si>
    <t>Les Costes- caixes elèctriques i soterrament línies</t>
  </si>
  <si>
    <t>30-1532-61911</t>
  </si>
  <si>
    <t>Reparació passeig Marítim - platja les Roques</t>
  </si>
  <si>
    <t>30-1532-61913</t>
  </si>
  <si>
    <t>Reparació i millora baranes via pública</t>
  </si>
  <si>
    <t>30-1532-61915</t>
  </si>
  <si>
    <t>Millora accessos Platges</t>
  </si>
  <si>
    <t>30-1532-61916</t>
  </si>
  <si>
    <t>Arranjament via pública passarel·la Turó</t>
  </si>
  <si>
    <t>30-1532-62500</t>
  </si>
  <si>
    <t>Barana passeig marítim</t>
  </si>
  <si>
    <t>51-130-62301</t>
  </si>
  <si>
    <t>Equipament de Seguretat</t>
  </si>
  <si>
    <t>51-130-63300</t>
  </si>
  <si>
    <t>Reposició utillatges</t>
  </si>
  <si>
    <t>Promoció de l'Esport</t>
  </si>
  <si>
    <t>23-341-60901</t>
  </si>
  <si>
    <t>Tancament pista esportiva Turó Mar</t>
  </si>
  <si>
    <t>Urbanisme</t>
  </si>
  <si>
    <t>30-151-60000</t>
  </si>
  <si>
    <t>Expropiació terrenys</t>
  </si>
  <si>
    <t>Quadre i gràfic resum de les modificacions pressupostàries aplicades durant 2023</t>
  </si>
  <si>
    <t>[1] Incorporació autom. Romanent (compromisos exercici 2022)</t>
  </si>
  <si>
    <t>[2]
Transfers. positives</t>
  </si>
  <si>
    <t>[3]
Transfers. negatives</t>
  </si>
  <si>
    <t>[4]
Subvencions Diputació de Barcelona</t>
  </si>
  <si>
    <t>[4] Subvencions Àrea Metropolitana de Barcelona</t>
  </si>
  <si>
    <t>[4]
Subvencions Generalitat</t>
  </si>
  <si>
    <t>[4]
Transferències d'altres Ajuntaments</t>
  </si>
  <si>
    <t>[5] Incorporació Romanent (finançament noves actuacions)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</si>
</sst>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_ ;[Red]\-#,###\ "/>
    <numFmt numFmtId="165" formatCode="#,##0_ ;[Red]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2" fillId="2" borderId="7" xfId="0" applyNumberFormat="1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2" fillId="2" borderId="1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164" fontId="2" fillId="2" borderId="4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5" fontId="2" fillId="3" borderId="12" xfId="0" applyNumberFormat="1" applyFont="1" applyFill="1" applyBorder="1" applyAlignment="1">
      <alignment horizontal="center" vertical="center"/>
    </xf>
    <xf numFmtId="165" fontId="2" fillId="3" borderId="13" xfId="0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0" fontId="0" fillId="3" borderId="15" xfId="0" applyFill="1" applyBorder="1" applyAlignment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vertical="center"/>
    </xf>
    <xf numFmtId="164" fontId="0" fillId="3" borderId="16" xfId="0" applyNumberFormat="1" applyFill="1" applyBorder="1" applyAlignment="1">
      <alignment vertical="center"/>
    </xf>
    <xf numFmtId="164" fontId="2" fillId="3" borderId="17" xfId="0" applyNumberFormat="1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164" fontId="0" fillId="3" borderId="0" xfId="0" applyNumberFormat="1" applyFill="1" applyBorder="1" applyAlignment="1">
      <alignment vertical="center"/>
    </xf>
    <xf numFmtId="164" fontId="2" fillId="3" borderId="6" xfId="0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horizontal="center" vertical="center"/>
    </xf>
    <xf numFmtId="0" fontId="0" fillId="3" borderId="19" xfId="0" applyFill="1" applyBorder="1" applyAlignment="1">
      <alignment vertical="center"/>
    </xf>
    <xf numFmtId="164" fontId="0" fillId="3" borderId="19" xfId="0" applyNumberFormat="1" applyFill="1" applyBorder="1" applyAlignment="1">
      <alignment vertical="center"/>
    </xf>
    <xf numFmtId="164" fontId="2" fillId="3" borderId="20" xfId="0" applyNumberFormat="1" applyFont="1" applyFill="1" applyBorder="1" applyAlignment="1">
      <alignment vertical="center"/>
    </xf>
    <xf numFmtId="9" fontId="0" fillId="3" borderId="0" xfId="1" applyFont="1" applyFill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343829</xdr:colOff>
      <xdr:row>172</xdr:row>
      <xdr:rowOff>82052</xdr:rowOff>
    </xdr:from>
    <xdr:to>
      <xdr:col>13</xdr:col>
      <xdr:colOff>599791</xdr:colOff>
      <xdr:row>204</xdr:row>
      <xdr:rowOff>167270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CB43143-1DAC-1227-A980-25AA8EFCB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34707" y="32662198"/>
          <a:ext cx="5785108" cy="6032535"/>
        </a:xfrm>
        <a:prstGeom prst="rect">
          <a:avLst/>
        </a:prstGeom>
      </xdr:spPr>
    </xdr:pic>
    <xdr:clientData/>
  </xdr:twoCellAnchor>
  <xdr:twoCellAnchor editAs="oneCell">
    <xdr:from>
      <xdr:col>0</xdr:col>
      <xdr:colOff>102222</xdr:colOff>
      <xdr:row>186</xdr:row>
      <xdr:rowOff>83635</xdr:rowOff>
    </xdr:from>
    <xdr:to>
      <xdr:col>7</xdr:col>
      <xdr:colOff>169222</xdr:colOff>
      <xdr:row>196</xdr:row>
      <xdr:rowOff>130099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B995DAD-76B5-889E-541F-D750CE716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222" y="35265733"/>
          <a:ext cx="8857878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7DAA2-9EF2-4B30-A846-BCBC912437F5}">
  <sheetPr>
    <pageSetUpPr fitToPage="1"/>
  </sheetPr>
  <dimension ref="A1:N209"/>
  <sheetViews>
    <sheetView tabSelected="1" zoomScale="82" zoomScaleNormal="82" workbookViewId="0">
      <pane xSplit="5" ySplit="1" topLeftCell="F162" activePane="bottomRight" state="frozen"/>
      <selection pane="topRight" activeCell="F1" sqref="F1"/>
      <selection pane="bottomLeft" activeCell="A2" sqref="A2"/>
      <selection pane="bottomRight" activeCell="P172" sqref="P172"/>
    </sheetView>
  </sheetViews>
  <sheetFormatPr baseColWidth="10" defaultRowHeight="14.4" x14ac:dyDescent="0.3"/>
  <cols>
    <col min="1" max="1" width="6.77734375" style="8" bestFit="1" customWidth="1"/>
    <col min="2" max="2" width="5.21875" style="9" hidden="1" customWidth="1"/>
    <col min="3" max="3" width="32.109375" style="8" customWidth="1"/>
    <col min="4" max="4" width="13.33203125" style="9" bestFit="1" customWidth="1"/>
    <col min="5" max="5" width="49.109375" style="8" customWidth="1"/>
    <col min="6" max="6" width="16.88671875" style="10" customWidth="1"/>
    <col min="7" max="8" width="10" style="10" customWidth="1"/>
    <col min="9" max="9" width="12.21875" style="10" customWidth="1"/>
    <col min="10" max="10" width="14.6640625" style="10" customWidth="1"/>
    <col min="11" max="11" width="12.5546875" style="10" customWidth="1"/>
    <col min="12" max="12" width="14.6640625" style="10" customWidth="1"/>
    <col min="13" max="13" width="16.5546875" style="10" bestFit="1" customWidth="1"/>
    <col min="14" max="14" width="11.33203125" style="34" customWidth="1"/>
    <col min="15" max="16384" width="11.5546875" style="8"/>
  </cols>
  <sheetData>
    <row r="1" spans="1:14" s="3" customFormat="1" ht="58.2" thickBot="1" x14ac:dyDescent="0.35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4" t="s">
        <v>367</v>
      </c>
      <c r="G1" s="5" t="s">
        <v>368</v>
      </c>
      <c r="H1" s="6" t="s">
        <v>369</v>
      </c>
      <c r="I1" s="5" t="s">
        <v>370</v>
      </c>
      <c r="J1" s="4" t="s">
        <v>371</v>
      </c>
      <c r="K1" s="4" t="s">
        <v>372</v>
      </c>
      <c r="L1" s="6" t="s">
        <v>373</v>
      </c>
      <c r="M1" s="4" t="s">
        <v>374</v>
      </c>
      <c r="N1" s="7" t="s">
        <v>5</v>
      </c>
    </row>
    <row r="2" spans="1:14" x14ac:dyDescent="0.3">
      <c r="A2" s="8">
        <v>1</v>
      </c>
      <c r="B2" s="9">
        <v>920</v>
      </c>
      <c r="C2" s="8" t="s">
        <v>6</v>
      </c>
      <c r="D2" s="9" t="s">
        <v>7</v>
      </c>
      <c r="E2" s="8" t="s">
        <v>8</v>
      </c>
      <c r="G2" s="11"/>
      <c r="H2" s="12">
        <v>-6000</v>
      </c>
      <c r="I2" s="11"/>
      <c r="L2" s="12"/>
      <c r="M2" s="10">
        <v>0</v>
      </c>
      <c r="N2" s="13">
        <f>SUM(F2:M2)</f>
        <v>-6000</v>
      </c>
    </row>
    <row r="3" spans="1:14" x14ac:dyDescent="0.3">
      <c r="A3" s="8">
        <v>1</v>
      </c>
      <c r="B3" s="9">
        <v>920</v>
      </c>
      <c r="C3" s="8" t="s">
        <v>6</v>
      </c>
      <c r="D3" s="9" t="s">
        <v>9</v>
      </c>
      <c r="E3" s="8" t="s">
        <v>10</v>
      </c>
      <c r="G3" s="11"/>
      <c r="H3" s="12">
        <v>-13000</v>
      </c>
      <c r="I3" s="11"/>
      <c r="L3" s="12"/>
      <c r="M3" s="10">
        <v>0</v>
      </c>
      <c r="N3" s="13">
        <f t="shared" ref="N3:N66" si="0">SUM(F3:M3)</f>
        <v>-13000</v>
      </c>
    </row>
    <row r="4" spans="1:14" x14ac:dyDescent="0.3">
      <c r="A4" s="8">
        <v>1</v>
      </c>
      <c r="B4" s="9">
        <v>221</v>
      </c>
      <c r="C4" s="8" t="s">
        <v>11</v>
      </c>
      <c r="D4" s="9" t="s">
        <v>12</v>
      </c>
      <c r="E4" s="8" t="s">
        <v>13</v>
      </c>
      <c r="G4" s="11">
        <v>20000</v>
      </c>
      <c r="H4" s="12"/>
      <c r="I4" s="11"/>
      <c r="L4" s="12"/>
      <c r="M4" s="10">
        <v>0</v>
      </c>
      <c r="N4" s="13">
        <f t="shared" si="0"/>
        <v>20000</v>
      </c>
    </row>
    <row r="5" spans="1:14" x14ac:dyDescent="0.3">
      <c r="A5" s="8">
        <v>1</v>
      </c>
      <c r="B5" s="9">
        <v>925</v>
      </c>
      <c r="C5" s="8" t="s">
        <v>14</v>
      </c>
      <c r="D5" s="9" t="s">
        <v>15</v>
      </c>
      <c r="E5" s="8" t="s">
        <v>16</v>
      </c>
      <c r="G5" s="11"/>
      <c r="H5" s="12">
        <v>-30000</v>
      </c>
      <c r="I5" s="11"/>
      <c r="L5" s="12"/>
      <c r="M5" s="10">
        <v>0</v>
      </c>
      <c r="N5" s="13">
        <f t="shared" si="0"/>
        <v>-30000</v>
      </c>
    </row>
    <row r="6" spans="1:14" x14ac:dyDescent="0.3">
      <c r="A6" s="8">
        <v>1</v>
      </c>
      <c r="B6" s="9">
        <v>925</v>
      </c>
      <c r="C6" s="8" t="s">
        <v>14</v>
      </c>
      <c r="D6" s="9" t="s">
        <v>17</v>
      </c>
      <c r="E6" s="8" t="s">
        <v>18</v>
      </c>
      <c r="G6" s="11"/>
      <c r="H6" s="12">
        <v>-12187.95</v>
      </c>
      <c r="I6" s="11"/>
      <c r="L6" s="12"/>
      <c r="M6" s="10">
        <v>0</v>
      </c>
      <c r="N6" s="13">
        <f t="shared" si="0"/>
        <v>-12187.95</v>
      </c>
    </row>
    <row r="7" spans="1:14" x14ac:dyDescent="0.3">
      <c r="A7" s="8">
        <v>1</v>
      </c>
      <c r="B7" s="9">
        <v>241</v>
      </c>
      <c r="C7" s="8" t="s">
        <v>19</v>
      </c>
      <c r="D7" s="9" t="s">
        <v>20</v>
      </c>
      <c r="E7" s="8" t="s">
        <v>21</v>
      </c>
      <c r="G7" s="11">
        <v>9500</v>
      </c>
      <c r="H7" s="12"/>
      <c r="I7" s="11"/>
      <c r="L7" s="12"/>
      <c r="M7" s="10">
        <v>0</v>
      </c>
      <c r="N7" s="13">
        <f t="shared" si="0"/>
        <v>9500</v>
      </c>
    </row>
    <row r="8" spans="1:14" x14ac:dyDescent="0.3">
      <c r="A8" s="8">
        <v>1</v>
      </c>
      <c r="B8" s="9">
        <v>241</v>
      </c>
      <c r="C8" s="8" t="s">
        <v>19</v>
      </c>
      <c r="D8" s="9" t="s">
        <v>22</v>
      </c>
      <c r="E8" s="8" t="s">
        <v>23</v>
      </c>
      <c r="F8" s="10">
        <v>6657.08</v>
      </c>
      <c r="G8" s="11"/>
      <c r="H8" s="12"/>
      <c r="I8" s="11"/>
      <c r="L8" s="12"/>
      <c r="M8" s="10">
        <v>0</v>
      </c>
      <c r="N8" s="13">
        <f t="shared" si="0"/>
        <v>6657.08</v>
      </c>
    </row>
    <row r="9" spans="1:14" x14ac:dyDescent="0.3">
      <c r="A9" s="8">
        <v>1</v>
      </c>
      <c r="B9" s="9">
        <v>241</v>
      </c>
      <c r="C9" s="8" t="s">
        <v>19</v>
      </c>
      <c r="D9" s="9" t="s">
        <v>24</v>
      </c>
      <c r="E9" s="8" t="s">
        <v>25</v>
      </c>
      <c r="F9" s="10">
        <v>24133</v>
      </c>
      <c r="G9" s="11"/>
      <c r="H9" s="12"/>
      <c r="I9" s="11"/>
      <c r="L9" s="12"/>
      <c r="M9" s="10">
        <v>0</v>
      </c>
      <c r="N9" s="13">
        <f t="shared" si="0"/>
        <v>24133</v>
      </c>
    </row>
    <row r="10" spans="1:14" x14ac:dyDescent="0.3">
      <c r="A10" s="8">
        <v>1</v>
      </c>
      <c r="B10" s="9">
        <v>241</v>
      </c>
      <c r="C10" s="8" t="s">
        <v>19</v>
      </c>
      <c r="D10" s="9" t="s">
        <v>26</v>
      </c>
      <c r="E10" s="8" t="s">
        <v>27</v>
      </c>
      <c r="G10" s="11"/>
      <c r="H10" s="12"/>
      <c r="I10" s="11"/>
      <c r="J10" s="10">
        <v>46732.93</v>
      </c>
      <c r="L10" s="12"/>
      <c r="M10" s="10">
        <v>0</v>
      </c>
      <c r="N10" s="13">
        <f t="shared" si="0"/>
        <v>46732.93</v>
      </c>
    </row>
    <row r="11" spans="1:14" x14ac:dyDescent="0.3">
      <c r="A11" s="8">
        <v>1</v>
      </c>
      <c r="B11" s="9">
        <v>241</v>
      </c>
      <c r="C11" s="8" t="s">
        <v>19</v>
      </c>
      <c r="D11" s="9" t="s">
        <v>28</v>
      </c>
      <c r="E11" s="8" t="s">
        <v>29</v>
      </c>
      <c r="G11" s="11"/>
      <c r="H11" s="12"/>
      <c r="I11" s="11"/>
      <c r="J11" s="10">
        <v>46732.91</v>
      </c>
      <c r="L11" s="12"/>
      <c r="M11" s="10">
        <v>0</v>
      </c>
      <c r="N11" s="13">
        <f t="shared" si="0"/>
        <v>46732.91</v>
      </c>
    </row>
    <row r="12" spans="1:14" x14ac:dyDescent="0.3">
      <c r="A12" s="8">
        <v>1</v>
      </c>
      <c r="B12" s="9">
        <v>241</v>
      </c>
      <c r="C12" s="8" t="s">
        <v>19</v>
      </c>
      <c r="D12" s="9" t="s">
        <v>37</v>
      </c>
      <c r="E12" s="8" t="s">
        <v>38</v>
      </c>
      <c r="G12" s="11"/>
      <c r="H12" s="12"/>
      <c r="I12" s="11"/>
      <c r="J12" s="10">
        <v>15305.03</v>
      </c>
      <c r="L12" s="12"/>
      <c r="M12" s="10">
        <v>0</v>
      </c>
      <c r="N12" s="13">
        <f>SUM(F12:M12)</f>
        <v>15305.03</v>
      </c>
    </row>
    <row r="13" spans="1:14" x14ac:dyDescent="0.3">
      <c r="A13" s="8">
        <v>1</v>
      </c>
      <c r="B13" s="9">
        <v>241</v>
      </c>
      <c r="C13" s="8" t="s">
        <v>19</v>
      </c>
      <c r="D13" s="9" t="s">
        <v>39</v>
      </c>
      <c r="E13" s="8" t="s">
        <v>40</v>
      </c>
      <c r="G13" s="11"/>
      <c r="H13" s="12"/>
      <c r="I13" s="11"/>
      <c r="J13" s="10">
        <v>15305.03</v>
      </c>
      <c r="L13" s="12"/>
      <c r="M13" s="10">
        <v>0</v>
      </c>
      <c r="N13" s="13">
        <f>SUM(F13:M13)</f>
        <v>15305.03</v>
      </c>
    </row>
    <row r="14" spans="1:14" x14ac:dyDescent="0.3">
      <c r="A14" s="8">
        <v>1</v>
      </c>
      <c r="B14" s="9">
        <v>241</v>
      </c>
      <c r="C14" s="8" t="s">
        <v>19</v>
      </c>
      <c r="D14" s="9" t="s">
        <v>30</v>
      </c>
      <c r="E14" s="8" t="s">
        <v>31</v>
      </c>
      <c r="G14" s="11"/>
      <c r="H14" s="12"/>
      <c r="I14" s="11">
        <v>38176.36</v>
      </c>
      <c r="L14" s="12"/>
      <c r="M14" s="10">
        <v>0</v>
      </c>
      <c r="N14" s="13">
        <f t="shared" si="0"/>
        <v>38176.36</v>
      </c>
    </row>
    <row r="15" spans="1:14" x14ac:dyDescent="0.3">
      <c r="A15" s="8">
        <v>1</v>
      </c>
      <c r="B15" s="9">
        <v>241</v>
      </c>
      <c r="C15" s="8" t="s">
        <v>19</v>
      </c>
      <c r="D15" s="9" t="s">
        <v>41</v>
      </c>
      <c r="E15" s="8" t="s">
        <v>42</v>
      </c>
      <c r="G15" s="11"/>
      <c r="H15" s="12"/>
      <c r="I15" s="11">
        <v>12693.64</v>
      </c>
      <c r="L15" s="12"/>
      <c r="M15" s="10">
        <v>0</v>
      </c>
      <c r="N15" s="13">
        <f>SUM(F15:M15)</f>
        <v>12693.64</v>
      </c>
    </row>
    <row r="16" spans="1:14" x14ac:dyDescent="0.3">
      <c r="A16" s="8">
        <v>1</v>
      </c>
      <c r="B16" s="9">
        <v>337</v>
      </c>
      <c r="C16" s="8" t="s">
        <v>47</v>
      </c>
      <c r="D16" s="9" t="s">
        <v>48</v>
      </c>
      <c r="E16" s="8" t="s">
        <v>49</v>
      </c>
      <c r="G16" s="11"/>
      <c r="H16" s="12"/>
      <c r="I16" s="11">
        <v>24270</v>
      </c>
      <c r="L16" s="12"/>
      <c r="M16" s="10">
        <v>0</v>
      </c>
      <c r="N16" s="13">
        <f>SUM(F16:M16)</f>
        <v>24270</v>
      </c>
    </row>
    <row r="17" spans="1:14" x14ac:dyDescent="0.3">
      <c r="A17" s="8">
        <v>1</v>
      </c>
      <c r="B17" s="9">
        <v>337</v>
      </c>
      <c r="C17" s="8" t="s">
        <v>47</v>
      </c>
      <c r="D17" s="9" t="s">
        <v>50</v>
      </c>
      <c r="E17" s="8" t="s">
        <v>51</v>
      </c>
      <c r="G17" s="11"/>
      <c r="H17" s="12"/>
      <c r="I17" s="11">
        <v>7730</v>
      </c>
      <c r="L17" s="12"/>
      <c r="M17" s="10">
        <v>0</v>
      </c>
      <c r="N17" s="13">
        <f>SUM(F17:M17)</f>
        <v>7730</v>
      </c>
    </row>
    <row r="18" spans="1:14" x14ac:dyDescent="0.3">
      <c r="A18" s="8">
        <v>1</v>
      </c>
      <c r="B18" s="9">
        <v>241</v>
      </c>
      <c r="C18" s="8" t="s">
        <v>19</v>
      </c>
      <c r="D18" s="9" t="s">
        <v>32</v>
      </c>
      <c r="E18" s="8" t="s">
        <v>18</v>
      </c>
      <c r="F18" s="10">
        <v>417.71</v>
      </c>
      <c r="G18" s="11">
        <v>3786.57</v>
      </c>
      <c r="H18" s="12"/>
      <c r="I18" s="11"/>
      <c r="L18" s="12"/>
      <c r="M18" s="10">
        <v>0</v>
      </c>
      <c r="N18" s="13">
        <f t="shared" si="0"/>
        <v>4204.28</v>
      </c>
    </row>
    <row r="19" spans="1:14" x14ac:dyDescent="0.3">
      <c r="A19" s="8">
        <v>1</v>
      </c>
      <c r="B19" s="9">
        <v>241</v>
      </c>
      <c r="C19" s="8" t="s">
        <v>19</v>
      </c>
      <c r="D19" s="9" t="s">
        <v>33</v>
      </c>
      <c r="E19" s="8" t="s">
        <v>34</v>
      </c>
      <c r="F19" s="10">
        <v>70.83</v>
      </c>
      <c r="G19" s="11"/>
      <c r="H19" s="12"/>
      <c r="I19" s="11"/>
      <c r="L19" s="12"/>
      <c r="M19" s="10">
        <v>0</v>
      </c>
      <c r="N19" s="13">
        <f t="shared" si="0"/>
        <v>70.83</v>
      </c>
    </row>
    <row r="20" spans="1:14" x14ac:dyDescent="0.3">
      <c r="A20" s="8">
        <v>1</v>
      </c>
      <c r="B20" s="9">
        <v>241</v>
      </c>
      <c r="C20" s="8" t="s">
        <v>19</v>
      </c>
      <c r="D20" s="9" t="s">
        <v>35</v>
      </c>
      <c r="E20" s="8" t="s">
        <v>36</v>
      </c>
      <c r="F20" s="10">
        <v>7867</v>
      </c>
      <c r="G20" s="11"/>
      <c r="H20" s="12"/>
      <c r="I20" s="11"/>
      <c r="L20" s="12"/>
      <c r="M20" s="10">
        <v>0</v>
      </c>
      <c r="N20" s="13">
        <f t="shared" si="0"/>
        <v>7867</v>
      </c>
    </row>
    <row r="21" spans="1:14" x14ac:dyDescent="0.3">
      <c r="A21" s="8">
        <v>1</v>
      </c>
      <c r="B21" s="9">
        <v>150</v>
      </c>
      <c r="C21" s="8" t="s">
        <v>43</v>
      </c>
      <c r="D21" s="9" t="s">
        <v>44</v>
      </c>
      <c r="E21" s="8" t="s">
        <v>45</v>
      </c>
      <c r="G21" s="11"/>
      <c r="H21" s="12">
        <v>-10000</v>
      </c>
      <c r="I21" s="11"/>
      <c r="L21" s="12"/>
      <c r="M21" s="10">
        <v>0</v>
      </c>
      <c r="N21" s="13">
        <f t="shared" si="0"/>
        <v>-10000</v>
      </c>
    </row>
    <row r="22" spans="1:14" x14ac:dyDescent="0.3">
      <c r="A22" s="8">
        <v>1</v>
      </c>
      <c r="B22" s="9">
        <v>150</v>
      </c>
      <c r="C22" s="8" t="s">
        <v>43</v>
      </c>
      <c r="D22" s="9" t="s">
        <v>46</v>
      </c>
      <c r="E22" s="8" t="s">
        <v>18</v>
      </c>
      <c r="G22" s="11">
        <v>13090.82</v>
      </c>
      <c r="H22" s="12"/>
      <c r="I22" s="11"/>
      <c r="L22" s="12"/>
      <c r="M22" s="10">
        <v>0</v>
      </c>
      <c r="N22" s="13">
        <f t="shared" si="0"/>
        <v>13090.82</v>
      </c>
    </row>
    <row r="23" spans="1:14" x14ac:dyDescent="0.3">
      <c r="A23" s="8">
        <v>1</v>
      </c>
      <c r="B23" s="9">
        <v>492</v>
      </c>
      <c r="C23" s="8" t="s">
        <v>52</v>
      </c>
      <c r="D23" s="9" t="s">
        <v>53</v>
      </c>
      <c r="E23" s="8" t="s">
        <v>21</v>
      </c>
      <c r="G23" s="11">
        <v>12500</v>
      </c>
      <c r="H23" s="12"/>
      <c r="I23" s="11"/>
      <c r="L23" s="12"/>
      <c r="M23" s="10">
        <v>0</v>
      </c>
      <c r="N23" s="13">
        <f t="shared" si="0"/>
        <v>12500</v>
      </c>
    </row>
    <row r="24" spans="1:14" x14ac:dyDescent="0.3">
      <c r="A24" s="8">
        <v>1</v>
      </c>
      <c r="B24" s="9">
        <v>492</v>
      </c>
      <c r="C24" s="8" t="s">
        <v>52</v>
      </c>
      <c r="D24" s="9" t="s">
        <v>54</v>
      </c>
      <c r="E24" s="8" t="s">
        <v>18</v>
      </c>
      <c r="G24" s="11">
        <v>1093.54</v>
      </c>
      <c r="H24" s="12"/>
      <c r="I24" s="11"/>
      <c r="L24" s="12"/>
      <c r="M24" s="10">
        <v>0</v>
      </c>
      <c r="N24" s="13">
        <f t="shared" si="0"/>
        <v>1093.54</v>
      </c>
    </row>
    <row r="25" spans="1:14" x14ac:dyDescent="0.3">
      <c r="A25" s="8">
        <v>1</v>
      </c>
      <c r="B25" s="9">
        <v>130</v>
      </c>
      <c r="C25" s="8" t="s">
        <v>55</v>
      </c>
      <c r="D25" s="9" t="s">
        <v>56</v>
      </c>
      <c r="E25" s="8" t="s">
        <v>57</v>
      </c>
      <c r="G25" s="11">
        <v>13000</v>
      </c>
      <c r="H25" s="12"/>
      <c r="I25" s="11"/>
      <c r="L25" s="12"/>
      <c r="M25" s="10">
        <v>0</v>
      </c>
      <c r="N25" s="13">
        <f t="shared" si="0"/>
        <v>13000</v>
      </c>
    </row>
    <row r="26" spans="1:14" x14ac:dyDescent="0.3">
      <c r="A26" s="8">
        <v>1</v>
      </c>
      <c r="B26" s="9">
        <v>130</v>
      </c>
      <c r="C26" s="8" t="s">
        <v>55</v>
      </c>
      <c r="D26" s="9" t="s">
        <v>58</v>
      </c>
      <c r="E26" s="8" t="s">
        <v>59</v>
      </c>
      <c r="G26" s="11"/>
      <c r="H26" s="12">
        <v>-32000</v>
      </c>
      <c r="I26" s="11"/>
      <c r="L26" s="12"/>
      <c r="M26" s="10">
        <v>0</v>
      </c>
      <c r="N26" s="13">
        <f t="shared" si="0"/>
        <v>-32000</v>
      </c>
    </row>
    <row r="27" spans="1:14" x14ac:dyDescent="0.3">
      <c r="A27" s="8">
        <v>1</v>
      </c>
      <c r="B27" s="9">
        <v>130</v>
      </c>
      <c r="C27" s="8" t="s">
        <v>55</v>
      </c>
      <c r="D27" s="9" t="s">
        <v>60</v>
      </c>
      <c r="E27" s="8" t="s">
        <v>61</v>
      </c>
      <c r="G27" s="11">
        <v>6000</v>
      </c>
      <c r="H27" s="12"/>
      <c r="I27" s="11"/>
      <c r="L27" s="12"/>
      <c r="M27" s="10">
        <v>0</v>
      </c>
      <c r="N27" s="13">
        <f t="shared" si="0"/>
        <v>6000</v>
      </c>
    </row>
    <row r="28" spans="1:14" x14ac:dyDescent="0.3">
      <c r="A28" s="8">
        <v>1</v>
      </c>
      <c r="B28" s="9">
        <v>130</v>
      </c>
      <c r="C28" s="8" t="s">
        <v>55</v>
      </c>
      <c r="D28" s="9" t="s">
        <v>62</v>
      </c>
      <c r="E28" s="8" t="s">
        <v>18</v>
      </c>
      <c r="G28" s="11">
        <v>15841.86</v>
      </c>
      <c r="H28" s="12"/>
      <c r="I28" s="11"/>
      <c r="L28" s="12"/>
      <c r="M28" s="10">
        <v>0</v>
      </c>
      <c r="N28" s="13">
        <f t="shared" si="0"/>
        <v>15841.86</v>
      </c>
    </row>
    <row r="29" spans="1:14" x14ac:dyDescent="0.3">
      <c r="A29" s="8">
        <v>1</v>
      </c>
      <c r="B29" s="9">
        <v>231</v>
      </c>
      <c r="C29" s="8" t="s">
        <v>63</v>
      </c>
      <c r="D29" s="9" t="s">
        <v>64</v>
      </c>
      <c r="E29" s="8" t="s">
        <v>65</v>
      </c>
      <c r="F29" s="10">
        <v>15096.6</v>
      </c>
      <c r="G29" s="11"/>
      <c r="H29" s="12"/>
      <c r="I29" s="11"/>
      <c r="L29" s="12"/>
      <c r="M29" s="10">
        <v>0</v>
      </c>
      <c r="N29" s="13">
        <f t="shared" si="0"/>
        <v>15096.6</v>
      </c>
    </row>
    <row r="30" spans="1:14" x14ac:dyDescent="0.3">
      <c r="A30" s="8">
        <v>1</v>
      </c>
      <c r="B30" s="9">
        <v>231</v>
      </c>
      <c r="C30" s="8" t="s">
        <v>63</v>
      </c>
      <c r="D30" s="9" t="s">
        <v>66</v>
      </c>
      <c r="E30" s="8" t="s">
        <v>67</v>
      </c>
      <c r="F30" s="10">
        <v>278.01</v>
      </c>
      <c r="G30" s="11"/>
      <c r="H30" s="12"/>
      <c r="I30" s="11"/>
      <c r="L30" s="12"/>
      <c r="M30" s="10">
        <v>0</v>
      </c>
      <c r="N30" s="13">
        <f t="shared" si="0"/>
        <v>278.01</v>
      </c>
    </row>
    <row r="31" spans="1:14" s="15" customFormat="1" ht="15" thickBot="1" x14ac:dyDescent="0.35">
      <c r="A31" s="15">
        <v>1</v>
      </c>
      <c r="B31" s="16">
        <v>230</v>
      </c>
      <c r="C31" s="15" t="s">
        <v>68</v>
      </c>
      <c r="D31" s="16" t="s">
        <v>69</v>
      </c>
      <c r="E31" s="15" t="s">
        <v>18</v>
      </c>
      <c r="F31" s="17"/>
      <c r="G31" s="18">
        <v>8375.16</v>
      </c>
      <c r="H31" s="19"/>
      <c r="I31" s="18"/>
      <c r="J31" s="17"/>
      <c r="K31" s="17"/>
      <c r="L31" s="19"/>
      <c r="M31" s="17">
        <v>0</v>
      </c>
      <c r="N31" s="20">
        <f t="shared" si="0"/>
        <v>8375.16</v>
      </c>
    </row>
    <row r="32" spans="1:14" x14ac:dyDescent="0.3">
      <c r="A32" s="8">
        <v>2</v>
      </c>
      <c r="B32" s="9">
        <v>920</v>
      </c>
      <c r="C32" s="8" t="s">
        <v>6</v>
      </c>
      <c r="D32" s="9" t="s">
        <v>70</v>
      </c>
      <c r="E32" s="8" t="s">
        <v>71</v>
      </c>
      <c r="F32" s="10">
        <v>13673</v>
      </c>
      <c r="G32" s="11"/>
      <c r="H32" s="12"/>
      <c r="I32" s="11"/>
      <c r="L32" s="12"/>
      <c r="M32" s="10">
        <v>0</v>
      </c>
      <c r="N32" s="13">
        <f t="shared" si="0"/>
        <v>13673</v>
      </c>
    </row>
    <row r="33" spans="1:14" s="14" customFormat="1" x14ac:dyDescent="0.3">
      <c r="A33" s="8">
        <v>2</v>
      </c>
      <c r="B33" s="9">
        <v>920</v>
      </c>
      <c r="C33" s="8" t="s">
        <v>6</v>
      </c>
      <c r="D33" s="9" t="s">
        <v>72</v>
      </c>
      <c r="E33" s="8" t="s">
        <v>73</v>
      </c>
      <c r="F33" s="10">
        <v>24527.55</v>
      </c>
      <c r="G33" s="11"/>
      <c r="H33" s="12"/>
      <c r="I33" s="11"/>
      <c r="J33" s="10"/>
      <c r="K33" s="10"/>
      <c r="L33" s="12"/>
      <c r="M33" s="10">
        <v>0</v>
      </c>
      <c r="N33" s="13">
        <f t="shared" si="0"/>
        <v>24527.55</v>
      </c>
    </row>
    <row r="34" spans="1:14" s="14" customFormat="1" x14ac:dyDescent="0.3">
      <c r="A34" s="8">
        <v>2</v>
      </c>
      <c r="B34" s="9">
        <v>920</v>
      </c>
      <c r="C34" s="8" t="s">
        <v>6</v>
      </c>
      <c r="D34" s="9" t="s">
        <v>74</v>
      </c>
      <c r="E34" s="8" t="s">
        <v>75</v>
      </c>
      <c r="F34" s="10">
        <v>362.74</v>
      </c>
      <c r="G34" s="11"/>
      <c r="H34" s="12"/>
      <c r="I34" s="11"/>
      <c r="J34" s="10"/>
      <c r="K34" s="10"/>
      <c r="L34" s="12"/>
      <c r="M34" s="10">
        <v>0</v>
      </c>
      <c r="N34" s="13">
        <f t="shared" si="0"/>
        <v>362.74</v>
      </c>
    </row>
    <row r="35" spans="1:14" s="14" customFormat="1" x14ac:dyDescent="0.3">
      <c r="A35" s="8">
        <v>2</v>
      </c>
      <c r="B35" s="9">
        <v>160</v>
      </c>
      <c r="C35" s="8" t="s">
        <v>76</v>
      </c>
      <c r="D35" s="9" t="s">
        <v>77</v>
      </c>
      <c r="E35" s="8" t="s">
        <v>78</v>
      </c>
      <c r="F35" s="10">
        <v>41589.49</v>
      </c>
      <c r="G35" s="11"/>
      <c r="H35" s="12"/>
      <c r="I35" s="11"/>
      <c r="J35" s="10"/>
      <c r="K35" s="10"/>
      <c r="L35" s="12"/>
      <c r="M35" s="10">
        <v>0</v>
      </c>
      <c r="N35" s="13">
        <f t="shared" si="0"/>
        <v>41589.49</v>
      </c>
    </row>
    <row r="36" spans="1:14" s="14" customFormat="1" x14ac:dyDescent="0.3">
      <c r="A36" s="8">
        <v>2</v>
      </c>
      <c r="B36" s="9">
        <v>3321</v>
      </c>
      <c r="C36" s="8" t="s">
        <v>79</v>
      </c>
      <c r="D36" s="9" t="s">
        <v>80</v>
      </c>
      <c r="E36" s="8" t="s">
        <v>81</v>
      </c>
      <c r="F36" s="10">
        <v>825.38</v>
      </c>
      <c r="G36" s="11"/>
      <c r="H36" s="12"/>
      <c r="I36" s="11"/>
      <c r="J36" s="10"/>
      <c r="K36" s="10"/>
      <c r="L36" s="12"/>
      <c r="M36" s="10">
        <v>0</v>
      </c>
      <c r="N36" s="13">
        <f t="shared" si="0"/>
        <v>825.38</v>
      </c>
    </row>
    <row r="37" spans="1:14" s="14" customFormat="1" x14ac:dyDescent="0.3">
      <c r="A37" s="8">
        <v>2</v>
      </c>
      <c r="B37" s="9">
        <v>333</v>
      </c>
      <c r="C37" s="8" t="s">
        <v>82</v>
      </c>
      <c r="D37" s="9" t="s">
        <v>83</v>
      </c>
      <c r="E37" s="8" t="s">
        <v>84</v>
      </c>
      <c r="F37" s="10"/>
      <c r="G37" s="11"/>
      <c r="H37" s="12"/>
      <c r="I37" s="11">
        <v>15000</v>
      </c>
      <c r="J37" s="10"/>
      <c r="K37" s="10"/>
      <c r="L37" s="12"/>
      <c r="M37" s="10">
        <v>0</v>
      </c>
      <c r="N37" s="13">
        <f t="shared" si="0"/>
        <v>15000</v>
      </c>
    </row>
    <row r="38" spans="1:14" s="14" customFormat="1" x14ac:dyDescent="0.3">
      <c r="A38" s="8">
        <v>2</v>
      </c>
      <c r="B38" s="9">
        <v>333</v>
      </c>
      <c r="C38" s="8" t="s">
        <v>82</v>
      </c>
      <c r="D38" s="9" t="s">
        <v>85</v>
      </c>
      <c r="E38" s="8" t="s">
        <v>86</v>
      </c>
      <c r="F38" s="10">
        <v>15705.8</v>
      </c>
      <c r="G38" s="11"/>
      <c r="H38" s="12"/>
      <c r="I38" s="11"/>
      <c r="J38" s="10"/>
      <c r="K38" s="10"/>
      <c r="L38" s="12"/>
      <c r="M38" s="10">
        <v>0</v>
      </c>
      <c r="N38" s="13">
        <f t="shared" si="0"/>
        <v>15705.8</v>
      </c>
    </row>
    <row r="39" spans="1:14" s="14" customFormat="1" x14ac:dyDescent="0.3">
      <c r="A39" s="8">
        <v>2</v>
      </c>
      <c r="B39" s="9">
        <v>323</v>
      </c>
      <c r="C39" s="8" t="s">
        <v>87</v>
      </c>
      <c r="D39" s="9" t="s">
        <v>88</v>
      </c>
      <c r="E39" s="8" t="s">
        <v>89</v>
      </c>
      <c r="F39" s="10"/>
      <c r="G39" s="11"/>
      <c r="H39" s="12"/>
      <c r="I39" s="11">
        <v>30000</v>
      </c>
      <c r="J39" s="10"/>
      <c r="K39" s="10"/>
      <c r="L39" s="12"/>
      <c r="M39" s="10">
        <v>0</v>
      </c>
      <c r="N39" s="13">
        <f t="shared" si="0"/>
        <v>30000</v>
      </c>
    </row>
    <row r="40" spans="1:14" s="14" customFormat="1" x14ac:dyDescent="0.3">
      <c r="A40" s="8">
        <v>2</v>
      </c>
      <c r="B40" s="9">
        <v>323</v>
      </c>
      <c r="C40" s="8" t="s">
        <v>87</v>
      </c>
      <c r="D40" s="9" t="s">
        <v>90</v>
      </c>
      <c r="E40" s="8" t="s">
        <v>91</v>
      </c>
      <c r="F40" s="10"/>
      <c r="G40" s="11"/>
      <c r="H40" s="12"/>
      <c r="I40" s="11">
        <v>38000</v>
      </c>
      <c r="J40" s="10"/>
      <c r="K40" s="10"/>
      <c r="L40" s="12"/>
      <c r="M40" s="10">
        <v>0</v>
      </c>
      <c r="N40" s="13">
        <f t="shared" si="0"/>
        <v>38000</v>
      </c>
    </row>
    <row r="41" spans="1:14" s="14" customFormat="1" x14ac:dyDescent="0.3">
      <c r="A41" s="8">
        <v>2</v>
      </c>
      <c r="B41" s="9">
        <v>326</v>
      </c>
      <c r="C41" s="8" t="s">
        <v>92</v>
      </c>
      <c r="D41" s="9" t="s">
        <v>93</v>
      </c>
      <c r="E41" s="8" t="s">
        <v>94</v>
      </c>
      <c r="F41" s="10"/>
      <c r="G41" s="11"/>
      <c r="H41" s="12"/>
      <c r="I41" s="11">
        <v>4438.55</v>
      </c>
      <c r="J41" s="10"/>
      <c r="K41" s="10"/>
      <c r="L41" s="12"/>
      <c r="M41" s="10">
        <v>0</v>
      </c>
      <c r="N41" s="13">
        <f t="shared" si="0"/>
        <v>4438.55</v>
      </c>
    </row>
    <row r="42" spans="1:14" s="14" customFormat="1" x14ac:dyDescent="0.3">
      <c r="A42" s="8">
        <v>2</v>
      </c>
      <c r="B42" s="9">
        <v>326</v>
      </c>
      <c r="C42" s="8" t="s">
        <v>92</v>
      </c>
      <c r="D42" s="9" t="s">
        <v>95</v>
      </c>
      <c r="E42" s="8" t="s">
        <v>96</v>
      </c>
      <c r="F42" s="10">
        <v>6996.82</v>
      </c>
      <c r="G42" s="11"/>
      <c r="H42" s="12"/>
      <c r="I42" s="11"/>
      <c r="J42" s="10"/>
      <c r="K42" s="10"/>
      <c r="L42" s="12"/>
      <c r="M42" s="10">
        <v>2000</v>
      </c>
      <c r="N42" s="13">
        <f t="shared" si="0"/>
        <v>8996.82</v>
      </c>
    </row>
    <row r="43" spans="1:14" s="14" customFormat="1" x14ac:dyDescent="0.3">
      <c r="A43" s="8">
        <v>2</v>
      </c>
      <c r="B43" s="9">
        <v>326</v>
      </c>
      <c r="C43" s="8" t="s">
        <v>92</v>
      </c>
      <c r="D43" s="9" t="s">
        <v>97</v>
      </c>
      <c r="E43" s="8" t="s">
        <v>98</v>
      </c>
      <c r="F43" s="10">
        <v>24932.06</v>
      </c>
      <c r="G43" s="11"/>
      <c r="H43" s="12"/>
      <c r="I43" s="11"/>
      <c r="J43" s="10"/>
      <c r="K43" s="10"/>
      <c r="L43" s="12"/>
      <c r="M43" s="10">
        <v>0</v>
      </c>
      <c r="N43" s="13">
        <f t="shared" si="0"/>
        <v>24932.06</v>
      </c>
    </row>
    <row r="44" spans="1:14" s="14" customFormat="1" x14ac:dyDescent="0.3">
      <c r="A44" s="8">
        <v>2</v>
      </c>
      <c r="B44" s="9">
        <v>165</v>
      </c>
      <c r="C44" s="8" t="s">
        <v>99</v>
      </c>
      <c r="D44" s="9" t="s">
        <v>100</v>
      </c>
      <c r="E44" s="8" t="s">
        <v>101</v>
      </c>
      <c r="F44" s="10"/>
      <c r="G44" s="11"/>
      <c r="H44" s="12"/>
      <c r="I44" s="11">
        <v>35000</v>
      </c>
      <c r="J44" s="10"/>
      <c r="K44" s="10"/>
      <c r="L44" s="12"/>
      <c r="M44" s="10">
        <v>0</v>
      </c>
      <c r="N44" s="13">
        <f t="shared" si="0"/>
        <v>35000</v>
      </c>
    </row>
    <row r="45" spans="1:14" s="14" customFormat="1" x14ac:dyDescent="0.3">
      <c r="A45" s="8">
        <v>2</v>
      </c>
      <c r="B45" s="9">
        <v>165</v>
      </c>
      <c r="C45" s="8" t="s">
        <v>99</v>
      </c>
      <c r="D45" s="9" t="s">
        <v>102</v>
      </c>
      <c r="E45" s="8" t="s">
        <v>103</v>
      </c>
      <c r="F45" s="10"/>
      <c r="G45" s="11"/>
      <c r="H45" s="12"/>
      <c r="I45" s="11"/>
      <c r="J45" s="10"/>
      <c r="K45" s="10"/>
      <c r="L45" s="12"/>
      <c r="M45" s="10">
        <v>75000</v>
      </c>
      <c r="N45" s="13">
        <f t="shared" si="0"/>
        <v>75000</v>
      </c>
    </row>
    <row r="46" spans="1:14" s="14" customFormat="1" x14ac:dyDescent="0.3">
      <c r="A46" s="8">
        <v>2</v>
      </c>
      <c r="B46" s="9">
        <v>340</v>
      </c>
      <c r="C46" s="8" t="s">
        <v>104</v>
      </c>
      <c r="D46" s="9" t="s">
        <v>105</v>
      </c>
      <c r="E46" s="8" t="s">
        <v>106</v>
      </c>
      <c r="F46" s="10"/>
      <c r="G46" s="11"/>
      <c r="H46" s="12">
        <v>-850</v>
      </c>
      <c r="I46" s="11"/>
      <c r="J46" s="10"/>
      <c r="K46" s="10"/>
      <c r="L46" s="12"/>
      <c r="M46" s="10">
        <v>0</v>
      </c>
      <c r="N46" s="13">
        <f t="shared" si="0"/>
        <v>-850</v>
      </c>
    </row>
    <row r="47" spans="1:14" s="14" customFormat="1" x14ac:dyDescent="0.3">
      <c r="A47" s="8">
        <v>2</v>
      </c>
      <c r="B47" s="9">
        <v>340</v>
      </c>
      <c r="C47" s="8" t="s">
        <v>104</v>
      </c>
      <c r="D47" s="9" t="s">
        <v>107</v>
      </c>
      <c r="E47" s="8" t="s">
        <v>108</v>
      </c>
      <c r="F47" s="10"/>
      <c r="G47" s="11"/>
      <c r="H47" s="12"/>
      <c r="I47" s="11"/>
      <c r="J47" s="10"/>
      <c r="K47" s="10"/>
      <c r="L47" s="12"/>
      <c r="M47" s="10">
        <v>1500</v>
      </c>
      <c r="N47" s="13">
        <f t="shared" si="0"/>
        <v>1500</v>
      </c>
    </row>
    <row r="48" spans="1:14" s="14" customFormat="1" x14ac:dyDescent="0.3">
      <c r="A48" s="8">
        <v>2</v>
      </c>
      <c r="B48" s="9">
        <v>340</v>
      </c>
      <c r="C48" s="8" t="s">
        <v>104</v>
      </c>
      <c r="D48" s="9" t="s">
        <v>109</v>
      </c>
      <c r="E48" s="8" t="s">
        <v>110</v>
      </c>
      <c r="F48" s="10">
        <v>3600.78</v>
      </c>
      <c r="G48" s="11"/>
      <c r="H48" s="12"/>
      <c r="I48" s="11"/>
      <c r="J48" s="10"/>
      <c r="K48" s="10"/>
      <c r="L48" s="12"/>
      <c r="M48" s="10">
        <v>0</v>
      </c>
      <c r="N48" s="13">
        <f t="shared" si="0"/>
        <v>3600.78</v>
      </c>
    </row>
    <row r="49" spans="1:14" s="14" customFormat="1" x14ac:dyDescent="0.3">
      <c r="A49" s="8">
        <v>2</v>
      </c>
      <c r="B49" s="9">
        <v>342</v>
      </c>
      <c r="C49" s="8" t="s">
        <v>111</v>
      </c>
      <c r="D49" s="9" t="s">
        <v>112</v>
      </c>
      <c r="E49" s="8" t="s">
        <v>113</v>
      </c>
      <c r="F49" s="10"/>
      <c r="G49" s="11"/>
      <c r="H49" s="12"/>
      <c r="I49" s="11">
        <v>10000</v>
      </c>
      <c r="J49" s="10"/>
      <c r="K49" s="10"/>
      <c r="L49" s="12"/>
      <c r="M49" s="10">
        <v>0</v>
      </c>
      <c r="N49" s="13">
        <f t="shared" si="0"/>
        <v>10000</v>
      </c>
    </row>
    <row r="50" spans="1:14" s="14" customFormat="1" x14ac:dyDescent="0.3">
      <c r="A50" s="8">
        <v>2</v>
      </c>
      <c r="B50" s="9">
        <v>342</v>
      </c>
      <c r="C50" s="8" t="s">
        <v>111</v>
      </c>
      <c r="D50" s="9" t="s">
        <v>114</v>
      </c>
      <c r="E50" s="8" t="s">
        <v>115</v>
      </c>
      <c r="F50" s="10"/>
      <c r="G50" s="11"/>
      <c r="H50" s="12"/>
      <c r="I50" s="11">
        <v>3500</v>
      </c>
      <c r="J50" s="10"/>
      <c r="K50" s="10"/>
      <c r="L50" s="12"/>
      <c r="M50" s="10">
        <v>0</v>
      </c>
      <c r="N50" s="13">
        <f t="shared" si="0"/>
        <v>3500</v>
      </c>
    </row>
    <row r="51" spans="1:14" s="14" customFormat="1" x14ac:dyDescent="0.3">
      <c r="A51" s="8">
        <v>2</v>
      </c>
      <c r="B51" s="9">
        <v>338</v>
      </c>
      <c r="C51" s="8" t="s">
        <v>116</v>
      </c>
      <c r="D51" s="9" t="s">
        <v>117</v>
      </c>
      <c r="E51" s="8" t="s">
        <v>116</v>
      </c>
      <c r="F51" s="10"/>
      <c r="G51" s="11"/>
      <c r="H51" s="12"/>
      <c r="I51" s="11">
        <v>2554</v>
      </c>
      <c r="J51" s="10"/>
      <c r="K51" s="10"/>
      <c r="L51" s="12"/>
      <c r="M51" s="10">
        <v>0</v>
      </c>
      <c r="N51" s="13">
        <f t="shared" si="0"/>
        <v>2554</v>
      </c>
    </row>
    <row r="52" spans="1:14" s="14" customFormat="1" x14ac:dyDescent="0.3">
      <c r="A52" s="8">
        <v>2</v>
      </c>
      <c r="B52" s="9">
        <v>4311</v>
      </c>
      <c r="C52" s="8" t="s">
        <v>118</v>
      </c>
      <c r="D52" s="9" t="s">
        <v>119</v>
      </c>
      <c r="E52" s="8" t="s">
        <v>120</v>
      </c>
      <c r="F52" s="10">
        <v>8004.15</v>
      </c>
      <c r="G52" s="11"/>
      <c r="H52" s="12"/>
      <c r="I52" s="11">
        <v>3260.64</v>
      </c>
      <c r="J52" s="10"/>
      <c r="K52" s="10"/>
      <c r="L52" s="12">
        <v>28752.3</v>
      </c>
      <c r="M52" s="10">
        <v>0</v>
      </c>
      <c r="N52" s="13">
        <f t="shared" si="0"/>
        <v>40017.089999999997</v>
      </c>
    </row>
    <row r="53" spans="1:14" s="14" customFormat="1" x14ac:dyDescent="0.3">
      <c r="A53" s="8">
        <v>2</v>
      </c>
      <c r="B53" s="9">
        <v>241</v>
      </c>
      <c r="C53" s="8" t="s">
        <v>19</v>
      </c>
      <c r="D53" s="9" t="s">
        <v>121</v>
      </c>
      <c r="E53" s="8" t="s">
        <v>122</v>
      </c>
      <c r="F53" s="10"/>
      <c r="G53" s="11"/>
      <c r="H53" s="12"/>
      <c r="I53" s="11">
        <v>10360</v>
      </c>
      <c r="J53" s="10"/>
      <c r="K53" s="10"/>
      <c r="L53" s="12"/>
      <c r="M53" s="10">
        <v>0</v>
      </c>
      <c r="N53" s="13">
        <f t="shared" si="0"/>
        <v>10360</v>
      </c>
    </row>
    <row r="54" spans="1:14" s="14" customFormat="1" x14ac:dyDescent="0.3">
      <c r="A54" s="8">
        <v>2</v>
      </c>
      <c r="B54" s="9">
        <v>933</v>
      </c>
      <c r="C54" s="8" t="s">
        <v>123</v>
      </c>
      <c r="D54" s="9" t="s">
        <v>124</v>
      </c>
      <c r="E54" s="8" t="s">
        <v>125</v>
      </c>
      <c r="F54" s="10"/>
      <c r="G54" s="11"/>
      <c r="H54" s="12"/>
      <c r="I54" s="11"/>
      <c r="J54" s="10"/>
      <c r="K54" s="10"/>
      <c r="L54" s="12"/>
      <c r="M54" s="10">
        <v>42500</v>
      </c>
      <c r="N54" s="13">
        <f t="shared" si="0"/>
        <v>42500</v>
      </c>
    </row>
    <row r="55" spans="1:14" s="14" customFormat="1" x14ac:dyDescent="0.3">
      <c r="A55" s="8">
        <v>2</v>
      </c>
      <c r="B55" s="9">
        <v>933</v>
      </c>
      <c r="C55" s="8" t="s">
        <v>123</v>
      </c>
      <c r="D55" s="9" t="s">
        <v>126</v>
      </c>
      <c r="E55" s="8" t="s">
        <v>127</v>
      </c>
      <c r="F55" s="10">
        <v>2386.52</v>
      </c>
      <c r="G55" s="11"/>
      <c r="H55" s="12"/>
      <c r="I55" s="11"/>
      <c r="J55" s="10"/>
      <c r="K55" s="10"/>
      <c r="L55" s="12"/>
      <c r="M55" s="10">
        <v>35000</v>
      </c>
      <c r="N55" s="13">
        <f t="shared" si="0"/>
        <v>37386.519999999997</v>
      </c>
    </row>
    <row r="56" spans="1:14" s="14" customFormat="1" x14ac:dyDescent="0.3">
      <c r="A56" s="8">
        <v>2</v>
      </c>
      <c r="B56" s="9">
        <v>933</v>
      </c>
      <c r="C56" s="8" t="s">
        <v>123</v>
      </c>
      <c r="D56" s="9" t="s">
        <v>128</v>
      </c>
      <c r="E56" s="8" t="s">
        <v>129</v>
      </c>
      <c r="F56" s="10"/>
      <c r="G56" s="11"/>
      <c r="H56" s="12"/>
      <c r="I56" s="11"/>
      <c r="J56" s="10"/>
      <c r="K56" s="10"/>
      <c r="L56" s="12"/>
      <c r="M56" s="10">
        <v>3500</v>
      </c>
      <c r="N56" s="13">
        <f t="shared" si="0"/>
        <v>3500</v>
      </c>
    </row>
    <row r="57" spans="1:14" s="14" customFormat="1" x14ac:dyDescent="0.3">
      <c r="A57" s="8">
        <v>2</v>
      </c>
      <c r="B57" s="9">
        <v>933</v>
      </c>
      <c r="C57" s="8" t="s">
        <v>123</v>
      </c>
      <c r="D57" s="9" t="s">
        <v>130</v>
      </c>
      <c r="E57" s="8" t="s">
        <v>131</v>
      </c>
      <c r="F57" s="10"/>
      <c r="G57" s="11"/>
      <c r="H57" s="12"/>
      <c r="I57" s="11">
        <v>2000</v>
      </c>
      <c r="J57" s="10"/>
      <c r="K57" s="10"/>
      <c r="L57" s="12"/>
      <c r="M57" s="10">
        <v>0</v>
      </c>
      <c r="N57" s="13">
        <f t="shared" si="0"/>
        <v>2000</v>
      </c>
    </row>
    <row r="58" spans="1:14" s="14" customFormat="1" x14ac:dyDescent="0.3">
      <c r="A58" s="8">
        <v>2</v>
      </c>
      <c r="B58" s="9">
        <v>933</v>
      </c>
      <c r="C58" s="8" t="s">
        <v>123</v>
      </c>
      <c r="D58" s="9" t="s">
        <v>132</v>
      </c>
      <c r="E58" s="8" t="s">
        <v>133</v>
      </c>
      <c r="F58" s="10">
        <v>77994.759999999995</v>
      </c>
      <c r="G58" s="11"/>
      <c r="H58" s="12"/>
      <c r="I58" s="11"/>
      <c r="J58" s="10"/>
      <c r="K58" s="10"/>
      <c r="L58" s="12"/>
      <c r="M58" s="10">
        <v>0</v>
      </c>
      <c r="N58" s="13">
        <f t="shared" si="0"/>
        <v>77994.759999999995</v>
      </c>
    </row>
    <row r="59" spans="1:14" s="14" customFormat="1" x14ac:dyDescent="0.3">
      <c r="A59" s="8">
        <v>2</v>
      </c>
      <c r="B59" s="9">
        <v>150</v>
      </c>
      <c r="C59" s="8" t="s">
        <v>43</v>
      </c>
      <c r="D59" s="9" t="s">
        <v>134</v>
      </c>
      <c r="E59" s="8" t="s">
        <v>135</v>
      </c>
      <c r="F59" s="10">
        <v>1427.25</v>
      </c>
      <c r="G59" s="11"/>
      <c r="H59" s="12"/>
      <c r="I59" s="11"/>
      <c r="J59" s="10"/>
      <c r="K59" s="10"/>
      <c r="L59" s="12"/>
      <c r="M59" s="10">
        <v>51500</v>
      </c>
      <c r="N59" s="13">
        <f t="shared" si="0"/>
        <v>52927.25</v>
      </c>
    </row>
    <row r="60" spans="1:14" s="14" customFormat="1" x14ac:dyDescent="0.3">
      <c r="A60" s="8">
        <v>2</v>
      </c>
      <c r="B60" s="9">
        <v>337</v>
      </c>
      <c r="C60" s="8" t="s">
        <v>47</v>
      </c>
      <c r="D60" s="9" t="s">
        <v>136</v>
      </c>
      <c r="E60" s="8" t="s">
        <v>137</v>
      </c>
      <c r="F60" s="10"/>
      <c r="G60" s="11"/>
      <c r="H60" s="12"/>
      <c r="I60" s="11"/>
      <c r="J60" s="10"/>
      <c r="K60" s="10"/>
      <c r="L60" s="12"/>
      <c r="M60" s="10">
        <v>1000</v>
      </c>
      <c r="N60" s="13">
        <f t="shared" si="0"/>
        <v>1000</v>
      </c>
    </row>
    <row r="61" spans="1:14" s="14" customFormat="1" x14ac:dyDescent="0.3">
      <c r="A61" s="8">
        <v>2</v>
      </c>
      <c r="B61" s="9">
        <v>337</v>
      </c>
      <c r="C61" s="8" t="s">
        <v>47</v>
      </c>
      <c r="D61" s="9" t="s">
        <v>138</v>
      </c>
      <c r="E61" s="8" t="s">
        <v>139</v>
      </c>
      <c r="F61" s="10">
        <v>389.18</v>
      </c>
      <c r="G61" s="11"/>
      <c r="H61" s="12"/>
      <c r="I61" s="11"/>
      <c r="J61" s="10"/>
      <c r="K61" s="10"/>
      <c r="L61" s="12"/>
      <c r="M61" s="10">
        <v>0</v>
      </c>
      <c r="N61" s="13">
        <f t="shared" si="0"/>
        <v>389.18</v>
      </c>
    </row>
    <row r="62" spans="1:14" s="14" customFormat="1" x14ac:dyDescent="0.3">
      <c r="A62" s="8">
        <v>2</v>
      </c>
      <c r="B62" s="9">
        <v>1720</v>
      </c>
      <c r="C62" s="8" t="s">
        <v>140</v>
      </c>
      <c r="D62" s="9" t="s">
        <v>141</v>
      </c>
      <c r="E62" s="8" t="s">
        <v>142</v>
      </c>
      <c r="F62" s="10"/>
      <c r="G62" s="11"/>
      <c r="H62" s="12">
        <v>-2102.29</v>
      </c>
      <c r="I62" s="11"/>
      <c r="J62" s="10"/>
      <c r="K62" s="10"/>
      <c r="L62" s="12"/>
      <c r="M62" s="10">
        <v>0</v>
      </c>
      <c r="N62" s="13">
        <f t="shared" si="0"/>
        <v>-2102.29</v>
      </c>
    </row>
    <row r="63" spans="1:14" s="14" customFormat="1" x14ac:dyDescent="0.3">
      <c r="A63" s="8">
        <v>2</v>
      </c>
      <c r="B63" s="9">
        <v>1720</v>
      </c>
      <c r="C63" s="8" t="s">
        <v>140</v>
      </c>
      <c r="D63" s="9" t="s">
        <v>143</v>
      </c>
      <c r="E63" s="8" t="s">
        <v>144</v>
      </c>
      <c r="F63" s="10">
        <v>6050.23</v>
      </c>
      <c r="G63" s="11"/>
      <c r="H63" s="12"/>
      <c r="I63" s="11"/>
      <c r="J63" s="10"/>
      <c r="K63" s="10"/>
      <c r="L63" s="12"/>
      <c r="M63" s="10">
        <v>0</v>
      </c>
      <c r="N63" s="13">
        <f t="shared" si="0"/>
        <v>6050.23</v>
      </c>
    </row>
    <row r="64" spans="1:14" s="14" customFormat="1" x14ac:dyDescent="0.3">
      <c r="A64" s="8">
        <v>2</v>
      </c>
      <c r="B64" s="9">
        <v>1720</v>
      </c>
      <c r="C64" s="8" t="s">
        <v>140</v>
      </c>
      <c r="D64" s="9" t="s">
        <v>145</v>
      </c>
      <c r="E64" s="8" t="s">
        <v>146</v>
      </c>
      <c r="F64" s="10"/>
      <c r="G64" s="11"/>
      <c r="H64" s="12">
        <v>-2533.0300000000002</v>
      </c>
      <c r="I64" s="11"/>
      <c r="J64" s="10"/>
      <c r="K64" s="10"/>
      <c r="L64" s="12"/>
      <c r="M64" s="10">
        <v>0</v>
      </c>
      <c r="N64" s="13">
        <f t="shared" si="0"/>
        <v>-2533.0300000000002</v>
      </c>
    </row>
    <row r="65" spans="1:14" x14ac:dyDescent="0.3">
      <c r="A65" s="8">
        <v>2</v>
      </c>
      <c r="B65" s="9">
        <v>133</v>
      </c>
      <c r="C65" s="8" t="s">
        <v>147</v>
      </c>
      <c r="D65" s="9" t="s">
        <v>148</v>
      </c>
      <c r="E65" s="8" t="s">
        <v>149</v>
      </c>
      <c r="F65" s="10">
        <v>15545.49</v>
      </c>
      <c r="G65" s="11"/>
      <c r="H65" s="12"/>
      <c r="I65" s="11"/>
      <c r="L65" s="12"/>
      <c r="M65" s="10">
        <v>0</v>
      </c>
      <c r="N65" s="13">
        <f t="shared" si="0"/>
        <v>15545.49</v>
      </c>
    </row>
    <row r="66" spans="1:14" x14ac:dyDescent="0.3">
      <c r="A66" s="8">
        <v>2</v>
      </c>
      <c r="B66" s="9">
        <v>133</v>
      </c>
      <c r="C66" s="8" t="s">
        <v>147</v>
      </c>
      <c r="D66" s="9" t="s">
        <v>150</v>
      </c>
      <c r="E66" s="8" t="s">
        <v>103</v>
      </c>
      <c r="G66" s="11">
        <v>37000</v>
      </c>
      <c r="H66" s="12"/>
      <c r="I66" s="11"/>
      <c r="L66" s="12"/>
      <c r="M66" s="10">
        <v>0</v>
      </c>
      <c r="N66" s="13">
        <f t="shared" si="0"/>
        <v>37000</v>
      </c>
    </row>
    <row r="67" spans="1:14" x14ac:dyDescent="0.3">
      <c r="A67" s="8">
        <v>2</v>
      </c>
      <c r="B67" s="9">
        <v>163</v>
      </c>
      <c r="C67" s="8" t="s">
        <v>151</v>
      </c>
      <c r="D67" s="9" t="s">
        <v>152</v>
      </c>
      <c r="E67" s="8" t="s">
        <v>153</v>
      </c>
      <c r="F67" s="10">
        <v>349487.79</v>
      </c>
      <c r="G67" s="11"/>
      <c r="H67" s="12"/>
      <c r="I67" s="11"/>
      <c r="L67" s="12"/>
      <c r="M67" s="10">
        <v>0</v>
      </c>
      <c r="N67" s="13">
        <f t="shared" ref="N67:N130" si="1">SUM(F67:M67)</f>
        <v>349487.79</v>
      </c>
    </row>
    <row r="68" spans="1:14" x14ac:dyDescent="0.3">
      <c r="A68" s="8">
        <v>2</v>
      </c>
      <c r="B68" s="9">
        <v>492</v>
      </c>
      <c r="C68" s="8" t="s">
        <v>52</v>
      </c>
      <c r="D68" s="9" t="s">
        <v>154</v>
      </c>
      <c r="E68" s="8" t="s">
        <v>155</v>
      </c>
      <c r="F68" s="10">
        <v>965.9</v>
      </c>
      <c r="G68" s="11"/>
      <c r="H68" s="12"/>
      <c r="I68" s="11"/>
      <c r="L68" s="12"/>
      <c r="M68" s="10">
        <v>0</v>
      </c>
      <c r="N68" s="13">
        <f t="shared" si="1"/>
        <v>965.9</v>
      </c>
    </row>
    <row r="69" spans="1:14" x14ac:dyDescent="0.3">
      <c r="A69" s="8">
        <v>2</v>
      </c>
      <c r="B69" s="9">
        <v>492</v>
      </c>
      <c r="C69" s="8" t="s">
        <v>52</v>
      </c>
      <c r="D69" s="9" t="s">
        <v>156</v>
      </c>
      <c r="E69" s="8" t="s">
        <v>157</v>
      </c>
      <c r="G69" s="11"/>
      <c r="H69" s="12">
        <v>-20000</v>
      </c>
      <c r="I69" s="11"/>
      <c r="L69" s="12"/>
      <c r="M69" s="10">
        <v>0</v>
      </c>
      <c r="N69" s="13">
        <f t="shared" si="1"/>
        <v>-20000</v>
      </c>
    </row>
    <row r="70" spans="1:14" x14ac:dyDescent="0.3">
      <c r="A70" s="8">
        <v>2</v>
      </c>
      <c r="B70" s="9">
        <v>492</v>
      </c>
      <c r="C70" s="8" t="s">
        <v>52</v>
      </c>
      <c r="D70" s="9" t="s">
        <v>158</v>
      </c>
      <c r="E70" s="8" t="s">
        <v>159</v>
      </c>
      <c r="F70" s="10">
        <v>32344.18</v>
      </c>
      <c r="G70" s="11"/>
      <c r="H70" s="12"/>
      <c r="I70" s="11"/>
      <c r="L70" s="12"/>
      <c r="M70" s="10">
        <v>0</v>
      </c>
      <c r="N70" s="13">
        <f t="shared" si="1"/>
        <v>32344.18</v>
      </c>
    </row>
    <row r="71" spans="1:14" x14ac:dyDescent="0.3">
      <c r="A71" s="8">
        <v>2</v>
      </c>
      <c r="B71" s="9">
        <v>492</v>
      </c>
      <c r="C71" s="8" t="s">
        <v>52</v>
      </c>
      <c r="D71" s="9" t="s">
        <v>160</v>
      </c>
      <c r="E71" s="8" t="s">
        <v>135</v>
      </c>
      <c r="G71" s="11"/>
      <c r="H71" s="12"/>
      <c r="I71" s="11"/>
      <c r="L71" s="12"/>
      <c r="M71" s="10">
        <v>0</v>
      </c>
      <c r="N71" s="13">
        <f t="shared" si="1"/>
        <v>0</v>
      </c>
    </row>
    <row r="72" spans="1:14" x14ac:dyDescent="0.3">
      <c r="A72" s="8">
        <v>2</v>
      </c>
      <c r="B72" s="9">
        <v>912</v>
      </c>
      <c r="C72" s="8" t="s">
        <v>161</v>
      </c>
      <c r="D72" s="9" t="s">
        <v>162</v>
      </c>
      <c r="E72" s="8" t="s">
        <v>163</v>
      </c>
      <c r="G72" s="11"/>
      <c r="H72" s="12"/>
      <c r="I72" s="11"/>
      <c r="L72" s="12"/>
      <c r="M72" s="10">
        <v>25021</v>
      </c>
      <c r="N72" s="13">
        <f t="shared" si="1"/>
        <v>25021</v>
      </c>
    </row>
    <row r="73" spans="1:14" x14ac:dyDescent="0.3">
      <c r="A73" s="8">
        <v>2</v>
      </c>
      <c r="B73" s="9">
        <v>171</v>
      </c>
      <c r="C73" s="8" t="s">
        <v>164</v>
      </c>
      <c r="D73" s="9" t="s">
        <v>165</v>
      </c>
      <c r="E73" s="8" t="s">
        <v>166</v>
      </c>
      <c r="F73" s="10">
        <v>32280</v>
      </c>
      <c r="G73" s="11"/>
      <c r="H73" s="12"/>
      <c r="I73" s="11"/>
      <c r="L73" s="12"/>
      <c r="M73" s="10">
        <v>-20000</v>
      </c>
      <c r="N73" s="13">
        <f t="shared" si="1"/>
        <v>12280</v>
      </c>
    </row>
    <row r="74" spans="1:14" x14ac:dyDescent="0.3">
      <c r="A74" s="8">
        <v>2</v>
      </c>
      <c r="B74" s="9">
        <v>171</v>
      </c>
      <c r="C74" s="8" t="s">
        <v>164</v>
      </c>
      <c r="D74" s="9" t="s">
        <v>167</v>
      </c>
      <c r="E74" s="8" t="s">
        <v>168</v>
      </c>
      <c r="F74" s="10">
        <v>2318.9899999999998</v>
      </c>
      <c r="G74" s="11"/>
      <c r="H74" s="12"/>
      <c r="I74" s="11"/>
      <c r="L74" s="12"/>
      <c r="M74" s="10">
        <v>0</v>
      </c>
      <c r="N74" s="13">
        <f t="shared" si="1"/>
        <v>2318.9899999999998</v>
      </c>
    </row>
    <row r="75" spans="1:14" x14ac:dyDescent="0.3">
      <c r="A75" s="8">
        <v>2</v>
      </c>
      <c r="B75" s="9">
        <v>171</v>
      </c>
      <c r="C75" s="8" t="s">
        <v>164</v>
      </c>
      <c r="D75" s="9" t="s">
        <v>169</v>
      </c>
      <c r="E75" s="8" t="s">
        <v>170</v>
      </c>
      <c r="F75" s="10">
        <v>8977.1200000000008</v>
      </c>
      <c r="G75" s="11"/>
      <c r="H75" s="12"/>
      <c r="I75" s="11"/>
      <c r="L75" s="12"/>
      <c r="M75" s="10">
        <v>0</v>
      </c>
      <c r="N75" s="13">
        <f t="shared" si="1"/>
        <v>8977.1200000000008</v>
      </c>
    </row>
    <row r="76" spans="1:14" x14ac:dyDescent="0.3">
      <c r="A76" s="8">
        <v>2</v>
      </c>
      <c r="B76" s="9">
        <v>924</v>
      </c>
      <c r="C76" s="8" t="s">
        <v>171</v>
      </c>
      <c r="D76" s="9" t="s">
        <v>172</v>
      </c>
      <c r="E76" s="8" t="s">
        <v>173</v>
      </c>
      <c r="F76" s="10">
        <v>14923.2</v>
      </c>
      <c r="G76" s="11"/>
      <c r="H76" s="12"/>
      <c r="I76" s="11"/>
      <c r="L76" s="12"/>
      <c r="M76" s="10">
        <v>0</v>
      </c>
      <c r="N76" s="13">
        <f t="shared" si="1"/>
        <v>14923.2</v>
      </c>
    </row>
    <row r="77" spans="1:14" x14ac:dyDescent="0.3">
      <c r="A77" s="8">
        <v>2</v>
      </c>
      <c r="B77" s="9">
        <v>924</v>
      </c>
      <c r="C77" s="8" t="s">
        <v>171</v>
      </c>
      <c r="D77" s="9" t="s">
        <v>174</v>
      </c>
      <c r="E77" s="8" t="s">
        <v>175</v>
      </c>
      <c r="F77" s="10">
        <v>1500</v>
      </c>
      <c r="G77" s="11"/>
      <c r="H77" s="12"/>
      <c r="I77" s="11"/>
      <c r="L77" s="12"/>
      <c r="M77" s="10">
        <v>0</v>
      </c>
      <c r="N77" s="13">
        <f t="shared" si="1"/>
        <v>1500</v>
      </c>
    </row>
    <row r="78" spans="1:14" x14ac:dyDescent="0.3">
      <c r="A78" s="8">
        <v>2</v>
      </c>
      <c r="B78" s="9">
        <v>1532</v>
      </c>
      <c r="C78" s="8" t="s">
        <v>176</v>
      </c>
      <c r="D78" s="9" t="s">
        <v>177</v>
      </c>
      <c r="E78" s="8" t="s">
        <v>178</v>
      </c>
      <c r="F78" s="10">
        <v>4961.12</v>
      </c>
      <c r="G78" s="11"/>
      <c r="H78" s="12"/>
      <c r="I78" s="11"/>
      <c r="L78" s="12"/>
      <c r="M78" s="10">
        <v>39000</v>
      </c>
      <c r="N78" s="13">
        <f t="shared" si="1"/>
        <v>43961.120000000003</v>
      </c>
    </row>
    <row r="79" spans="1:14" x14ac:dyDescent="0.3">
      <c r="A79" s="8">
        <v>2</v>
      </c>
      <c r="B79" s="9">
        <v>432</v>
      </c>
      <c r="C79" s="8" t="s">
        <v>179</v>
      </c>
      <c r="D79" s="9" t="s">
        <v>180</v>
      </c>
      <c r="E79" s="8" t="s">
        <v>181</v>
      </c>
      <c r="G79" s="11"/>
      <c r="H79" s="12">
        <v>-1711.14</v>
      </c>
      <c r="I79" s="11"/>
      <c r="L79" s="12"/>
      <c r="M79" s="10">
        <v>0</v>
      </c>
      <c r="N79" s="13">
        <f t="shared" si="1"/>
        <v>-1711.14</v>
      </c>
    </row>
    <row r="80" spans="1:14" x14ac:dyDescent="0.3">
      <c r="A80" s="8">
        <v>2</v>
      </c>
      <c r="B80" s="9">
        <v>1620</v>
      </c>
      <c r="C80" s="8" t="s">
        <v>182</v>
      </c>
      <c r="D80" s="9" t="s">
        <v>183</v>
      </c>
      <c r="E80" s="8" t="s">
        <v>184</v>
      </c>
      <c r="F80" s="10">
        <v>343238.28</v>
      </c>
      <c r="G80" s="11"/>
      <c r="H80" s="12"/>
      <c r="I80" s="11"/>
      <c r="L80" s="12"/>
      <c r="M80" s="10">
        <v>0</v>
      </c>
      <c r="N80" s="13">
        <f t="shared" si="1"/>
        <v>343238.28</v>
      </c>
    </row>
    <row r="81" spans="1:14" x14ac:dyDescent="0.3">
      <c r="A81" s="8">
        <v>2</v>
      </c>
      <c r="B81" s="9">
        <v>311</v>
      </c>
      <c r="C81" s="8" t="s">
        <v>185</v>
      </c>
      <c r="D81" s="9" t="s">
        <v>186</v>
      </c>
      <c r="E81" s="8" t="s">
        <v>103</v>
      </c>
      <c r="F81" s="10">
        <v>30727.38</v>
      </c>
      <c r="G81" s="11"/>
      <c r="H81" s="12"/>
      <c r="I81" s="11"/>
      <c r="L81" s="12"/>
      <c r="M81" s="10">
        <v>0</v>
      </c>
      <c r="N81" s="13">
        <f t="shared" si="1"/>
        <v>30727.38</v>
      </c>
    </row>
    <row r="82" spans="1:14" x14ac:dyDescent="0.3">
      <c r="A82" s="8">
        <v>2</v>
      </c>
      <c r="B82" s="9">
        <v>130</v>
      </c>
      <c r="C82" s="8" t="s">
        <v>55</v>
      </c>
      <c r="D82" s="9" t="s">
        <v>187</v>
      </c>
      <c r="E82" s="8" t="s">
        <v>188</v>
      </c>
      <c r="G82" s="11">
        <v>315</v>
      </c>
      <c r="H82" s="12"/>
      <c r="I82" s="11"/>
      <c r="L82" s="12"/>
      <c r="M82" s="10">
        <v>0</v>
      </c>
      <c r="N82" s="13">
        <f t="shared" si="1"/>
        <v>315</v>
      </c>
    </row>
    <row r="83" spans="1:14" x14ac:dyDescent="0.3">
      <c r="A83" s="8">
        <v>2</v>
      </c>
      <c r="B83" s="9">
        <v>130</v>
      </c>
      <c r="C83" s="8" t="s">
        <v>55</v>
      </c>
      <c r="D83" s="9" t="s">
        <v>189</v>
      </c>
      <c r="E83" s="8" t="s">
        <v>135</v>
      </c>
      <c r="G83" s="11"/>
      <c r="H83" s="12"/>
      <c r="I83" s="11">
        <v>4200</v>
      </c>
      <c r="L83" s="12"/>
      <c r="M83" s="10">
        <v>0</v>
      </c>
      <c r="N83" s="13">
        <f t="shared" si="1"/>
        <v>4200</v>
      </c>
    </row>
    <row r="84" spans="1:14" x14ac:dyDescent="0.3">
      <c r="A84" s="8">
        <v>2</v>
      </c>
      <c r="B84" s="9">
        <v>231</v>
      </c>
      <c r="C84" s="8" t="s">
        <v>63</v>
      </c>
      <c r="D84" s="9" t="s">
        <v>190</v>
      </c>
      <c r="E84" s="8" t="s">
        <v>191</v>
      </c>
      <c r="G84" s="11"/>
      <c r="H84" s="12"/>
      <c r="I84" s="11">
        <v>8000</v>
      </c>
      <c r="L84" s="12"/>
      <c r="M84" s="10">
        <v>0</v>
      </c>
      <c r="N84" s="13">
        <f t="shared" si="1"/>
        <v>8000</v>
      </c>
    </row>
    <row r="85" spans="1:14" x14ac:dyDescent="0.3">
      <c r="A85" s="8">
        <v>2</v>
      </c>
      <c r="B85" s="9">
        <v>231</v>
      </c>
      <c r="C85" s="8" t="s">
        <v>63</v>
      </c>
      <c r="D85" s="9" t="s">
        <v>192</v>
      </c>
      <c r="E85" s="8" t="s">
        <v>193</v>
      </c>
      <c r="F85" s="10">
        <v>7502</v>
      </c>
      <c r="G85" s="11"/>
      <c r="H85" s="12"/>
      <c r="I85" s="11"/>
      <c r="L85" s="12"/>
      <c r="M85" s="10">
        <v>0</v>
      </c>
      <c r="N85" s="13">
        <f t="shared" si="1"/>
        <v>7502</v>
      </c>
    </row>
    <row r="86" spans="1:14" s="15" customFormat="1" ht="15" thickBot="1" x14ac:dyDescent="0.35">
      <c r="A86" s="15">
        <v>2</v>
      </c>
      <c r="B86" s="16">
        <v>231</v>
      </c>
      <c r="C86" s="15" t="s">
        <v>63</v>
      </c>
      <c r="D86" s="16" t="s">
        <v>194</v>
      </c>
      <c r="E86" s="15" t="s">
        <v>103</v>
      </c>
      <c r="F86" s="17">
        <v>21325.119999999999</v>
      </c>
      <c r="G86" s="18"/>
      <c r="H86" s="19"/>
      <c r="I86" s="18"/>
      <c r="J86" s="17"/>
      <c r="K86" s="17"/>
      <c r="L86" s="19"/>
      <c r="M86" s="17">
        <v>0</v>
      </c>
      <c r="N86" s="20">
        <f t="shared" si="1"/>
        <v>21325.119999999999</v>
      </c>
    </row>
    <row r="87" spans="1:14" x14ac:dyDescent="0.3">
      <c r="A87" s="8">
        <v>3</v>
      </c>
      <c r="B87" s="9">
        <v>920</v>
      </c>
      <c r="C87" s="8" t="s">
        <v>6</v>
      </c>
      <c r="D87" s="9" t="s">
        <v>195</v>
      </c>
      <c r="E87" s="8" t="s">
        <v>196</v>
      </c>
      <c r="G87" s="11"/>
      <c r="H87" s="12">
        <v>-7622</v>
      </c>
      <c r="I87" s="11"/>
      <c r="L87" s="12"/>
      <c r="M87" s="10">
        <v>0</v>
      </c>
      <c r="N87" s="13">
        <f t="shared" si="1"/>
        <v>-7622</v>
      </c>
    </row>
    <row r="88" spans="1:14" s="15" customFormat="1" ht="15" thickBot="1" x14ac:dyDescent="0.35">
      <c r="A88" s="15">
        <v>3</v>
      </c>
      <c r="B88" s="16">
        <v>934</v>
      </c>
      <c r="C88" s="15" t="s">
        <v>197</v>
      </c>
      <c r="D88" s="16" t="s">
        <v>198</v>
      </c>
      <c r="E88" s="15" t="s">
        <v>199</v>
      </c>
      <c r="F88" s="17"/>
      <c r="G88" s="18"/>
      <c r="H88" s="19">
        <v>-11200</v>
      </c>
      <c r="I88" s="18"/>
      <c r="J88" s="17"/>
      <c r="K88" s="17"/>
      <c r="L88" s="19"/>
      <c r="M88" s="17">
        <v>0</v>
      </c>
      <c r="N88" s="20">
        <f t="shared" si="1"/>
        <v>-11200</v>
      </c>
    </row>
    <row r="89" spans="1:14" x14ac:dyDescent="0.3">
      <c r="A89" s="8">
        <v>4</v>
      </c>
      <c r="B89" s="9">
        <v>330</v>
      </c>
      <c r="C89" s="8" t="s">
        <v>200</v>
      </c>
      <c r="D89" s="9" t="s">
        <v>201</v>
      </c>
      <c r="E89" s="8" t="s">
        <v>202</v>
      </c>
      <c r="G89" s="11"/>
      <c r="H89" s="12"/>
      <c r="I89" s="11"/>
      <c r="L89" s="12"/>
      <c r="M89" s="10">
        <v>900</v>
      </c>
      <c r="N89" s="13">
        <f t="shared" si="1"/>
        <v>900</v>
      </c>
    </row>
    <row r="90" spans="1:14" x14ac:dyDescent="0.3">
      <c r="A90" s="8">
        <v>4</v>
      </c>
      <c r="B90" s="9">
        <v>330</v>
      </c>
      <c r="C90" s="8" t="s">
        <v>200</v>
      </c>
      <c r="D90" s="9" t="s">
        <v>203</v>
      </c>
      <c r="E90" s="8" t="s">
        <v>204</v>
      </c>
      <c r="F90" s="10">
        <v>6807.2</v>
      </c>
      <c r="G90" s="11"/>
      <c r="H90" s="12"/>
      <c r="I90" s="11"/>
      <c r="L90" s="12"/>
      <c r="M90" s="10">
        <v>0</v>
      </c>
      <c r="N90" s="13">
        <f t="shared" si="1"/>
        <v>6807.2</v>
      </c>
    </row>
    <row r="91" spans="1:14" x14ac:dyDescent="0.3">
      <c r="A91" s="8">
        <v>4</v>
      </c>
      <c r="B91" s="9">
        <v>320</v>
      </c>
      <c r="C91" s="8" t="s">
        <v>205</v>
      </c>
      <c r="D91" s="9" t="s">
        <v>206</v>
      </c>
      <c r="E91" s="8" t="s">
        <v>207</v>
      </c>
      <c r="F91" s="10">
        <v>1650</v>
      </c>
      <c r="G91" s="11"/>
      <c r="H91" s="12"/>
      <c r="I91" s="11"/>
      <c r="L91" s="12"/>
      <c r="M91" s="10">
        <v>0</v>
      </c>
      <c r="N91" s="13">
        <f t="shared" si="1"/>
        <v>1650</v>
      </c>
    </row>
    <row r="92" spans="1:14" x14ac:dyDescent="0.3">
      <c r="A92" s="8">
        <v>4</v>
      </c>
      <c r="B92" s="9">
        <v>323</v>
      </c>
      <c r="C92" s="8" t="s">
        <v>87</v>
      </c>
      <c r="D92" s="9" t="s">
        <v>208</v>
      </c>
      <c r="E92" s="8" t="s">
        <v>209</v>
      </c>
      <c r="F92" s="10">
        <v>8021.23</v>
      </c>
      <c r="G92" s="11"/>
      <c r="H92" s="12"/>
      <c r="I92" s="11"/>
      <c r="L92" s="12"/>
      <c r="M92" s="10">
        <v>0</v>
      </c>
      <c r="N92" s="13">
        <f t="shared" si="1"/>
        <v>8021.23</v>
      </c>
    </row>
    <row r="93" spans="1:14" x14ac:dyDescent="0.3">
      <c r="A93" s="8">
        <v>4</v>
      </c>
      <c r="B93" s="9">
        <v>323</v>
      </c>
      <c r="C93" s="8" t="s">
        <v>87</v>
      </c>
      <c r="D93" s="9" t="s">
        <v>210</v>
      </c>
      <c r="E93" s="8" t="s">
        <v>211</v>
      </c>
      <c r="F93" s="10">
        <v>15992.94</v>
      </c>
      <c r="G93" s="11"/>
      <c r="H93" s="12"/>
      <c r="I93" s="11"/>
      <c r="L93" s="12"/>
      <c r="M93" s="10">
        <v>0</v>
      </c>
      <c r="N93" s="13">
        <f t="shared" si="1"/>
        <v>15992.94</v>
      </c>
    </row>
    <row r="94" spans="1:14" x14ac:dyDescent="0.3">
      <c r="A94" s="8">
        <v>4</v>
      </c>
      <c r="B94" s="9">
        <v>323</v>
      </c>
      <c r="C94" s="8" t="s">
        <v>87</v>
      </c>
      <c r="D94" s="9" t="s">
        <v>212</v>
      </c>
      <c r="E94" s="8" t="s">
        <v>213</v>
      </c>
      <c r="F94" s="10">
        <v>2000</v>
      </c>
      <c r="G94" s="11"/>
      <c r="H94" s="12"/>
      <c r="I94" s="11"/>
      <c r="L94" s="12"/>
      <c r="M94" s="10">
        <v>0</v>
      </c>
      <c r="N94" s="13">
        <f t="shared" si="1"/>
        <v>2000</v>
      </c>
    </row>
    <row r="95" spans="1:14" x14ac:dyDescent="0.3">
      <c r="A95" s="8">
        <v>4</v>
      </c>
      <c r="B95" s="9">
        <v>326</v>
      </c>
      <c r="C95" s="8" t="s">
        <v>92</v>
      </c>
      <c r="D95" s="9" t="s">
        <v>214</v>
      </c>
      <c r="E95" s="8" t="s">
        <v>215</v>
      </c>
      <c r="F95" s="10">
        <v>3187.5</v>
      </c>
      <c r="G95" s="11"/>
      <c r="H95" s="12"/>
      <c r="I95" s="11"/>
      <c r="L95" s="12"/>
      <c r="M95" s="10">
        <v>0</v>
      </c>
      <c r="N95" s="13">
        <f t="shared" si="1"/>
        <v>3187.5</v>
      </c>
    </row>
    <row r="96" spans="1:14" x14ac:dyDescent="0.3">
      <c r="A96" s="8">
        <v>4</v>
      </c>
      <c r="B96" s="9">
        <v>340</v>
      </c>
      <c r="C96" s="8" t="s">
        <v>104</v>
      </c>
      <c r="D96" s="9" t="s">
        <v>216</v>
      </c>
      <c r="E96" s="8" t="s">
        <v>217</v>
      </c>
      <c r="F96" s="10">
        <v>17426.55</v>
      </c>
      <c r="G96" s="11"/>
      <c r="H96" s="12"/>
      <c r="I96" s="11"/>
      <c r="L96" s="12"/>
      <c r="M96" s="10">
        <v>0</v>
      </c>
      <c r="N96" s="13">
        <f t="shared" si="1"/>
        <v>17426.55</v>
      </c>
    </row>
    <row r="97" spans="1:14" x14ac:dyDescent="0.3">
      <c r="A97" s="8">
        <v>4</v>
      </c>
      <c r="B97" s="9">
        <v>1720</v>
      </c>
      <c r="C97" s="8" t="s">
        <v>140</v>
      </c>
      <c r="D97" s="9" t="s">
        <v>218</v>
      </c>
      <c r="E97" s="8" t="s">
        <v>219</v>
      </c>
      <c r="G97" s="11"/>
      <c r="H97" s="12">
        <v>-6000</v>
      </c>
      <c r="I97" s="11"/>
      <c r="L97" s="12"/>
      <c r="M97" s="10">
        <v>0</v>
      </c>
      <c r="N97" s="13">
        <f t="shared" si="1"/>
        <v>-6000</v>
      </c>
    </row>
    <row r="98" spans="1:14" x14ac:dyDescent="0.3">
      <c r="A98" s="8">
        <v>4</v>
      </c>
      <c r="B98" s="9">
        <v>1720</v>
      </c>
      <c r="C98" s="8" t="s">
        <v>140</v>
      </c>
      <c r="D98" s="9" t="s">
        <v>220</v>
      </c>
      <c r="E98" s="8" t="s">
        <v>221</v>
      </c>
      <c r="F98" s="10">
        <v>9611.880000000001</v>
      </c>
      <c r="G98" s="11"/>
      <c r="H98" s="12">
        <v>-21000</v>
      </c>
      <c r="I98" s="11"/>
      <c r="L98" s="12"/>
      <c r="M98" s="10">
        <v>0</v>
      </c>
      <c r="N98" s="13">
        <f t="shared" si="1"/>
        <v>-11388.119999999999</v>
      </c>
    </row>
    <row r="99" spans="1:14" x14ac:dyDescent="0.3">
      <c r="A99" s="8">
        <v>4</v>
      </c>
      <c r="B99" s="9">
        <v>1720</v>
      </c>
      <c r="C99" s="8" t="s">
        <v>140</v>
      </c>
      <c r="D99" s="9" t="s">
        <v>222</v>
      </c>
      <c r="E99" s="8" t="s">
        <v>223</v>
      </c>
      <c r="G99" s="11"/>
      <c r="H99" s="12">
        <v>-10000</v>
      </c>
      <c r="I99" s="11"/>
      <c r="L99" s="12"/>
      <c r="M99" s="10">
        <v>0</v>
      </c>
      <c r="N99" s="13">
        <f t="shared" si="1"/>
        <v>-10000</v>
      </c>
    </row>
    <row r="100" spans="1:14" x14ac:dyDescent="0.3">
      <c r="A100" s="8">
        <v>4</v>
      </c>
      <c r="B100" s="9">
        <v>171</v>
      </c>
      <c r="C100" s="8" t="s">
        <v>164</v>
      </c>
      <c r="D100" s="9" t="s">
        <v>224</v>
      </c>
      <c r="E100" s="8" t="s">
        <v>225</v>
      </c>
      <c r="F100" s="10">
        <v>74168.84</v>
      </c>
      <c r="G100" s="11"/>
      <c r="H100" s="12"/>
      <c r="I100" s="11"/>
      <c r="L100" s="12"/>
      <c r="M100" s="10">
        <v>0</v>
      </c>
      <c r="N100" s="13">
        <f t="shared" si="1"/>
        <v>74168.84</v>
      </c>
    </row>
    <row r="101" spans="1:14" x14ac:dyDescent="0.3">
      <c r="A101" s="8">
        <v>4</v>
      </c>
      <c r="B101" s="9">
        <v>924</v>
      </c>
      <c r="C101" s="8" t="s">
        <v>171</v>
      </c>
      <c r="D101" s="9" t="s">
        <v>226</v>
      </c>
      <c r="E101" s="8" t="s">
        <v>227</v>
      </c>
      <c r="F101" s="10">
        <v>5683.45</v>
      </c>
      <c r="G101" s="11"/>
      <c r="H101" s="12"/>
      <c r="I101" s="11"/>
      <c r="L101" s="12"/>
      <c r="M101" s="10">
        <v>0</v>
      </c>
      <c r="N101" s="13">
        <f t="shared" si="1"/>
        <v>5683.45</v>
      </c>
    </row>
    <row r="102" spans="1:14" x14ac:dyDescent="0.3">
      <c r="A102" s="8">
        <v>4</v>
      </c>
      <c r="B102" s="9">
        <v>432</v>
      </c>
      <c r="C102" s="8" t="s">
        <v>179</v>
      </c>
      <c r="D102" s="9" t="s">
        <v>228</v>
      </c>
      <c r="E102" s="8" t="s">
        <v>229</v>
      </c>
      <c r="G102" s="11">
        <v>1711.14</v>
      </c>
      <c r="H102" s="12"/>
      <c r="I102" s="11"/>
      <c r="L102" s="12"/>
      <c r="M102" s="10">
        <v>0</v>
      </c>
      <c r="N102" s="13">
        <f t="shared" si="1"/>
        <v>1711.14</v>
      </c>
    </row>
    <row r="103" spans="1:14" x14ac:dyDescent="0.3">
      <c r="A103" s="8">
        <v>4</v>
      </c>
      <c r="B103" s="9">
        <v>311</v>
      </c>
      <c r="C103" s="8" t="s">
        <v>185</v>
      </c>
      <c r="D103" s="9" t="s">
        <v>230</v>
      </c>
      <c r="E103" s="8" t="s">
        <v>231</v>
      </c>
      <c r="F103" s="10">
        <v>9951.42</v>
      </c>
      <c r="G103" s="11"/>
      <c r="H103" s="12"/>
      <c r="I103" s="11"/>
      <c r="L103" s="12"/>
      <c r="M103" s="10">
        <v>0</v>
      </c>
      <c r="N103" s="13">
        <f t="shared" si="1"/>
        <v>9951.42</v>
      </c>
    </row>
    <row r="104" spans="1:14" x14ac:dyDescent="0.3">
      <c r="A104" s="8">
        <v>4</v>
      </c>
      <c r="B104" s="9">
        <v>231</v>
      </c>
      <c r="C104" s="8" t="s">
        <v>63</v>
      </c>
      <c r="D104" s="9" t="s">
        <v>232</v>
      </c>
      <c r="E104" s="8" t="s">
        <v>233</v>
      </c>
      <c r="F104" s="10">
        <v>10281.620000000001</v>
      </c>
      <c r="G104" s="11"/>
      <c r="H104" s="12"/>
      <c r="I104" s="11"/>
      <c r="L104" s="12"/>
      <c r="M104" s="10">
        <v>0</v>
      </c>
      <c r="N104" s="13">
        <f t="shared" si="1"/>
        <v>10281.620000000001</v>
      </c>
    </row>
    <row r="105" spans="1:14" x14ac:dyDescent="0.3">
      <c r="A105" s="8">
        <v>4</v>
      </c>
      <c r="B105" s="9">
        <v>231</v>
      </c>
      <c r="C105" s="8" t="s">
        <v>63</v>
      </c>
      <c r="D105" s="9" t="s">
        <v>234</v>
      </c>
      <c r="E105" s="8" t="s">
        <v>235</v>
      </c>
      <c r="F105" s="10">
        <v>4000</v>
      </c>
      <c r="G105" s="11"/>
      <c r="H105" s="12"/>
      <c r="I105" s="11"/>
      <c r="L105" s="12"/>
      <c r="M105" s="10">
        <v>0</v>
      </c>
      <c r="N105" s="13">
        <f t="shared" si="1"/>
        <v>4000</v>
      </c>
    </row>
    <row r="106" spans="1:14" x14ac:dyDescent="0.3">
      <c r="A106" s="8">
        <v>4</v>
      </c>
      <c r="B106" s="9">
        <v>231</v>
      </c>
      <c r="C106" s="8" t="s">
        <v>63</v>
      </c>
      <c r="D106" s="9" t="s">
        <v>236</v>
      </c>
      <c r="E106" s="8" t="s">
        <v>237</v>
      </c>
      <c r="F106" s="10">
        <v>22390.699999999997</v>
      </c>
      <c r="G106" s="11"/>
      <c r="H106" s="12"/>
      <c r="I106" s="11"/>
      <c r="L106" s="12"/>
      <c r="M106" s="10">
        <v>0</v>
      </c>
      <c r="N106" s="13">
        <f t="shared" si="1"/>
        <v>22390.699999999997</v>
      </c>
    </row>
    <row r="107" spans="1:14" x14ac:dyDescent="0.3">
      <c r="A107" s="8">
        <v>4</v>
      </c>
      <c r="B107" s="9">
        <v>231</v>
      </c>
      <c r="C107" s="8" t="s">
        <v>63</v>
      </c>
      <c r="D107" s="9" t="s">
        <v>238</v>
      </c>
      <c r="E107" s="8" t="s">
        <v>239</v>
      </c>
      <c r="F107" s="10">
        <v>11462.15</v>
      </c>
      <c r="G107" s="11"/>
      <c r="H107" s="12"/>
      <c r="I107" s="11"/>
      <c r="L107" s="12"/>
      <c r="M107" s="10">
        <v>0</v>
      </c>
      <c r="N107" s="13">
        <f t="shared" si="1"/>
        <v>11462.15</v>
      </c>
    </row>
    <row r="108" spans="1:14" x14ac:dyDescent="0.3">
      <c r="A108" s="8">
        <v>4</v>
      </c>
      <c r="B108" s="9">
        <v>943</v>
      </c>
      <c r="C108" s="8" t="s">
        <v>240</v>
      </c>
      <c r="D108" s="9" t="s">
        <v>241</v>
      </c>
      <c r="E108" s="8" t="s">
        <v>242</v>
      </c>
      <c r="G108" s="11">
        <v>18822</v>
      </c>
      <c r="H108" s="12"/>
      <c r="I108" s="11"/>
      <c r="L108" s="12"/>
      <c r="M108" s="10">
        <v>0</v>
      </c>
      <c r="N108" s="13">
        <f t="shared" si="1"/>
        <v>18822</v>
      </c>
    </row>
    <row r="109" spans="1:14" x14ac:dyDescent="0.3">
      <c r="A109" s="8">
        <v>4</v>
      </c>
      <c r="B109" s="9">
        <v>943</v>
      </c>
      <c r="C109" s="8" t="s">
        <v>240</v>
      </c>
      <c r="D109" s="9" t="s">
        <v>243</v>
      </c>
      <c r="E109" s="8" t="s">
        <v>244</v>
      </c>
      <c r="G109" s="11"/>
      <c r="H109" s="12"/>
      <c r="I109" s="11"/>
      <c r="L109" s="12"/>
      <c r="M109" s="10">
        <v>2231</v>
      </c>
      <c r="N109" s="13">
        <f t="shared" si="1"/>
        <v>2231</v>
      </c>
    </row>
    <row r="110" spans="1:14" x14ac:dyDescent="0.3">
      <c r="A110" s="8">
        <v>4</v>
      </c>
      <c r="B110" s="9">
        <v>4311</v>
      </c>
      <c r="C110" s="8" t="s">
        <v>118</v>
      </c>
      <c r="D110" s="9" t="s">
        <v>245</v>
      </c>
      <c r="E110" s="8" t="s">
        <v>246</v>
      </c>
      <c r="G110" s="11"/>
      <c r="H110" s="12"/>
      <c r="I110" s="11">
        <v>10325.36</v>
      </c>
      <c r="L110" s="12"/>
      <c r="M110" s="10">
        <v>0</v>
      </c>
      <c r="N110" s="13">
        <f t="shared" si="1"/>
        <v>10325.36</v>
      </c>
    </row>
    <row r="111" spans="1:14" x14ac:dyDescent="0.3">
      <c r="A111" s="8">
        <v>4</v>
      </c>
      <c r="B111" s="9">
        <v>1720</v>
      </c>
      <c r="C111" s="8" t="s">
        <v>140</v>
      </c>
      <c r="D111" s="9" t="s">
        <v>247</v>
      </c>
      <c r="E111" s="8" t="s">
        <v>248</v>
      </c>
      <c r="G111" s="11"/>
      <c r="H111" s="12">
        <v>-315</v>
      </c>
      <c r="I111" s="11"/>
      <c r="L111" s="12"/>
      <c r="M111" s="10">
        <v>0</v>
      </c>
      <c r="N111" s="13">
        <f t="shared" si="1"/>
        <v>-315</v>
      </c>
    </row>
    <row r="112" spans="1:14" s="15" customFormat="1" ht="15" thickBot="1" x14ac:dyDescent="0.35">
      <c r="A112" s="15">
        <v>4</v>
      </c>
      <c r="B112" s="16">
        <v>1720</v>
      </c>
      <c r="C112" s="15" t="s">
        <v>140</v>
      </c>
      <c r="D112" s="16" t="s">
        <v>249</v>
      </c>
      <c r="E112" s="15" t="s">
        <v>250</v>
      </c>
      <c r="F112" s="17"/>
      <c r="G112" s="18">
        <v>2102.29</v>
      </c>
      <c r="H112" s="19"/>
      <c r="I112" s="18"/>
      <c r="J112" s="17"/>
      <c r="K112" s="17"/>
      <c r="L112" s="19"/>
      <c r="M112" s="17">
        <v>0</v>
      </c>
      <c r="N112" s="20">
        <f t="shared" si="1"/>
        <v>2102.29</v>
      </c>
    </row>
    <row r="113" spans="1:14" s="14" customFormat="1" x14ac:dyDescent="0.3">
      <c r="A113" s="8">
        <v>6</v>
      </c>
      <c r="B113" s="9">
        <v>160</v>
      </c>
      <c r="C113" s="8" t="s">
        <v>76</v>
      </c>
      <c r="D113" s="9" t="s">
        <v>251</v>
      </c>
      <c r="E113" s="8" t="s">
        <v>252</v>
      </c>
      <c r="F113" s="10">
        <v>35831.68</v>
      </c>
      <c r="G113" s="11">
        <v>2533.0300000000002</v>
      </c>
      <c r="H113" s="12"/>
      <c r="I113" s="11"/>
      <c r="J113" s="10"/>
      <c r="K113" s="10"/>
      <c r="L113" s="12"/>
      <c r="M113" s="10">
        <v>0</v>
      </c>
      <c r="N113" s="13">
        <f t="shared" si="1"/>
        <v>38364.71</v>
      </c>
    </row>
    <row r="114" spans="1:14" s="14" customFormat="1" x14ac:dyDescent="0.3">
      <c r="A114" s="8">
        <v>6</v>
      </c>
      <c r="B114" s="9">
        <v>3321</v>
      </c>
      <c r="C114" s="8" t="s">
        <v>79</v>
      </c>
      <c r="D114" s="9" t="s">
        <v>253</v>
      </c>
      <c r="E114" s="8" t="s">
        <v>254</v>
      </c>
      <c r="F114" s="10">
        <v>50000</v>
      </c>
      <c r="G114" s="11"/>
      <c r="H114" s="12"/>
      <c r="I114" s="11"/>
      <c r="J114" s="10"/>
      <c r="K114" s="10"/>
      <c r="L114" s="12"/>
      <c r="M114" s="10">
        <v>0</v>
      </c>
      <c r="N114" s="13">
        <f t="shared" si="1"/>
        <v>50000</v>
      </c>
    </row>
    <row r="115" spans="1:14" s="14" customFormat="1" x14ac:dyDescent="0.3">
      <c r="A115" s="8">
        <v>6</v>
      </c>
      <c r="B115" s="9">
        <v>3321</v>
      </c>
      <c r="C115" s="8" t="s">
        <v>79</v>
      </c>
      <c r="D115" s="9" t="s">
        <v>255</v>
      </c>
      <c r="E115" s="8" t="s">
        <v>256</v>
      </c>
      <c r="F115" s="10"/>
      <c r="G115" s="11"/>
      <c r="H115" s="12"/>
      <c r="I115" s="11"/>
      <c r="J115" s="10"/>
      <c r="K115" s="10"/>
      <c r="L115" s="12"/>
      <c r="M115" s="10">
        <v>180000</v>
      </c>
      <c r="N115" s="13">
        <f t="shared" si="1"/>
        <v>180000</v>
      </c>
    </row>
    <row r="116" spans="1:14" s="14" customFormat="1" x14ac:dyDescent="0.3">
      <c r="A116" s="8">
        <v>6</v>
      </c>
      <c r="B116" s="9">
        <v>333</v>
      </c>
      <c r="C116" s="8" t="s">
        <v>82</v>
      </c>
      <c r="D116" s="9" t="s">
        <v>257</v>
      </c>
      <c r="E116" s="8" t="s">
        <v>258</v>
      </c>
      <c r="F116" s="10">
        <v>171331</v>
      </c>
      <c r="G116" s="11"/>
      <c r="H116" s="12"/>
      <c r="I116" s="11"/>
      <c r="J116" s="10"/>
      <c r="K116" s="10"/>
      <c r="L116" s="12"/>
      <c r="M116" s="10">
        <v>0</v>
      </c>
      <c r="N116" s="13">
        <f t="shared" si="1"/>
        <v>171331</v>
      </c>
    </row>
    <row r="117" spans="1:14" s="14" customFormat="1" x14ac:dyDescent="0.3">
      <c r="A117" s="8">
        <v>6</v>
      </c>
      <c r="B117" s="9">
        <v>323</v>
      </c>
      <c r="C117" s="8" t="s">
        <v>87</v>
      </c>
      <c r="D117" s="9" t="s">
        <v>259</v>
      </c>
      <c r="E117" s="8" t="s">
        <v>260</v>
      </c>
      <c r="F117" s="10">
        <v>70000</v>
      </c>
      <c r="G117" s="11"/>
      <c r="H117" s="12"/>
      <c r="I117" s="11"/>
      <c r="J117" s="10"/>
      <c r="K117" s="10"/>
      <c r="L117" s="12"/>
      <c r="M117" s="10">
        <v>0</v>
      </c>
      <c r="N117" s="13">
        <f t="shared" si="1"/>
        <v>70000</v>
      </c>
    </row>
    <row r="118" spans="1:14" s="14" customFormat="1" x14ac:dyDescent="0.3">
      <c r="A118" s="8">
        <v>6</v>
      </c>
      <c r="B118" s="9">
        <v>323</v>
      </c>
      <c r="C118" s="8" t="s">
        <v>87</v>
      </c>
      <c r="D118" s="9" t="s">
        <v>261</v>
      </c>
      <c r="E118" s="8" t="s">
        <v>262</v>
      </c>
      <c r="F118" s="10">
        <v>102000</v>
      </c>
      <c r="G118" s="11"/>
      <c r="H118" s="12"/>
      <c r="I118" s="11"/>
      <c r="J118" s="10"/>
      <c r="K118" s="10"/>
      <c r="L118" s="12"/>
      <c r="M118" s="10">
        <v>0</v>
      </c>
      <c r="N118" s="13">
        <f t="shared" si="1"/>
        <v>102000</v>
      </c>
    </row>
    <row r="119" spans="1:14" s="14" customFormat="1" x14ac:dyDescent="0.3">
      <c r="A119" s="8">
        <v>6</v>
      </c>
      <c r="B119" s="9">
        <v>323</v>
      </c>
      <c r="C119" s="8" t="s">
        <v>87</v>
      </c>
      <c r="D119" s="9" t="s">
        <v>263</v>
      </c>
      <c r="E119" s="8" t="s">
        <v>264</v>
      </c>
      <c r="F119" s="10">
        <v>7776.17</v>
      </c>
      <c r="G119" s="11"/>
      <c r="H119" s="12"/>
      <c r="I119" s="11"/>
      <c r="J119" s="10"/>
      <c r="K119" s="10"/>
      <c r="L119" s="12"/>
      <c r="M119" s="10">
        <v>0</v>
      </c>
      <c r="N119" s="13">
        <f t="shared" si="1"/>
        <v>7776.17</v>
      </c>
    </row>
    <row r="120" spans="1:14" s="14" customFormat="1" x14ac:dyDescent="0.3">
      <c r="A120" s="8">
        <v>6</v>
      </c>
      <c r="B120" s="9">
        <v>326</v>
      </c>
      <c r="C120" s="8" t="s">
        <v>92</v>
      </c>
      <c r="D120" s="9" t="s">
        <v>265</v>
      </c>
      <c r="E120" s="8" t="s">
        <v>266</v>
      </c>
      <c r="F120" s="10">
        <v>69000</v>
      </c>
      <c r="G120" s="11"/>
      <c r="H120" s="12"/>
      <c r="I120" s="11"/>
      <c r="J120" s="10"/>
      <c r="K120" s="10"/>
      <c r="L120" s="12"/>
      <c r="M120" s="10">
        <v>0</v>
      </c>
      <c r="N120" s="13">
        <f t="shared" si="1"/>
        <v>69000</v>
      </c>
    </row>
    <row r="121" spans="1:14" s="14" customFormat="1" x14ac:dyDescent="0.3">
      <c r="A121" s="8">
        <v>6</v>
      </c>
      <c r="B121" s="9">
        <v>165</v>
      </c>
      <c r="C121" s="8" t="s">
        <v>99</v>
      </c>
      <c r="D121" s="9" t="s">
        <v>267</v>
      </c>
      <c r="E121" s="8" t="s">
        <v>99</v>
      </c>
      <c r="F121" s="10"/>
      <c r="G121" s="11"/>
      <c r="H121" s="12"/>
      <c r="I121" s="11"/>
      <c r="J121" s="10"/>
      <c r="K121" s="10"/>
      <c r="L121" s="12"/>
      <c r="M121" s="10">
        <v>8000</v>
      </c>
      <c r="N121" s="13">
        <f t="shared" si="1"/>
        <v>8000</v>
      </c>
    </row>
    <row r="122" spans="1:14" s="14" customFormat="1" x14ac:dyDescent="0.3">
      <c r="A122" s="8">
        <v>6</v>
      </c>
      <c r="B122" s="9">
        <v>165</v>
      </c>
      <c r="C122" s="8" t="s">
        <v>99</v>
      </c>
      <c r="D122" s="9" t="s">
        <v>268</v>
      </c>
      <c r="E122" s="8" t="s">
        <v>269</v>
      </c>
      <c r="F122" s="10"/>
      <c r="G122" s="11"/>
      <c r="H122" s="12"/>
      <c r="I122" s="11"/>
      <c r="J122" s="10"/>
      <c r="K122" s="10"/>
      <c r="L122" s="12"/>
      <c r="M122" s="10">
        <v>12000</v>
      </c>
      <c r="N122" s="13">
        <f t="shared" si="1"/>
        <v>12000</v>
      </c>
    </row>
    <row r="123" spans="1:14" s="14" customFormat="1" x14ac:dyDescent="0.3">
      <c r="A123" s="8">
        <v>6</v>
      </c>
      <c r="B123" s="9">
        <v>165</v>
      </c>
      <c r="C123" s="8" t="s">
        <v>99</v>
      </c>
      <c r="D123" s="9" t="s">
        <v>270</v>
      </c>
      <c r="E123" s="8" t="s">
        <v>271</v>
      </c>
      <c r="F123" s="10"/>
      <c r="G123" s="11"/>
      <c r="H123" s="12"/>
      <c r="I123" s="11"/>
      <c r="J123" s="10"/>
      <c r="K123" s="10"/>
      <c r="L123" s="12"/>
      <c r="M123" s="10">
        <v>8000</v>
      </c>
      <c r="N123" s="13">
        <f t="shared" si="1"/>
        <v>8000</v>
      </c>
    </row>
    <row r="124" spans="1:14" s="14" customFormat="1" x14ac:dyDescent="0.3">
      <c r="A124" s="8">
        <v>6</v>
      </c>
      <c r="B124" s="9">
        <v>165</v>
      </c>
      <c r="C124" s="8" t="s">
        <v>99</v>
      </c>
      <c r="D124" s="9" t="s">
        <v>272</v>
      </c>
      <c r="E124" s="8" t="s">
        <v>273</v>
      </c>
      <c r="F124" s="10"/>
      <c r="G124" s="11"/>
      <c r="H124" s="12"/>
      <c r="I124" s="11"/>
      <c r="J124" s="10"/>
      <c r="K124" s="10"/>
      <c r="L124" s="12"/>
      <c r="M124" s="10">
        <v>12000</v>
      </c>
      <c r="N124" s="13">
        <f t="shared" si="1"/>
        <v>12000</v>
      </c>
    </row>
    <row r="125" spans="1:14" s="14" customFormat="1" x14ac:dyDescent="0.3">
      <c r="A125" s="8">
        <v>6</v>
      </c>
      <c r="B125" s="9">
        <v>165</v>
      </c>
      <c r="C125" s="8" t="s">
        <v>99</v>
      </c>
      <c r="D125" s="9" t="s">
        <v>274</v>
      </c>
      <c r="E125" s="8" t="s">
        <v>275</v>
      </c>
      <c r="F125" s="10">
        <v>1600</v>
      </c>
      <c r="G125" s="11"/>
      <c r="H125" s="12"/>
      <c r="I125" s="11"/>
      <c r="J125" s="10"/>
      <c r="K125" s="10"/>
      <c r="L125" s="12"/>
      <c r="M125" s="10">
        <v>0</v>
      </c>
      <c r="N125" s="13">
        <f t="shared" si="1"/>
        <v>1600</v>
      </c>
    </row>
    <row r="126" spans="1:14" s="14" customFormat="1" x14ac:dyDescent="0.3">
      <c r="A126" s="8">
        <v>6</v>
      </c>
      <c r="B126" s="9">
        <v>342</v>
      </c>
      <c r="C126" s="8" t="s">
        <v>111</v>
      </c>
      <c r="D126" s="9" t="s">
        <v>276</v>
      </c>
      <c r="E126" s="8" t="s">
        <v>277</v>
      </c>
      <c r="F126" s="10"/>
      <c r="G126" s="11"/>
      <c r="H126" s="12"/>
      <c r="I126" s="11"/>
      <c r="J126" s="10"/>
      <c r="K126" s="10"/>
      <c r="L126" s="12"/>
      <c r="M126" s="10">
        <v>2500</v>
      </c>
      <c r="N126" s="13">
        <f t="shared" si="1"/>
        <v>2500</v>
      </c>
    </row>
    <row r="127" spans="1:14" s="14" customFormat="1" x14ac:dyDescent="0.3">
      <c r="A127" s="8">
        <v>6</v>
      </c>
      <c r="B127" s="9">
        <v>342</v>
      </c>
      <c r="C127" s="8" t="s">
        <v>111</v>
      </c>
      <c r="D127" s="9" t="s">
        <v>278</v>
      </c>
      <c r="E127" s="8" t="s">
        <v>279</v>
      </c>
      <c r="F127" s="10">
        <v>195249</v>
      </c>
      <c r="G127" s="11">
        <v>850</v>
      </c>
      <c r="H127" s="12"/>
      <c r="I127" s="11">
        <v>2744.31</v>
      </c>
      <c r="J127" s="10"/>
      <c r="K127" s="10"/>
      <c r="L127" s="12"/>
      <c r="M127" s="10">
        <v>0</v>
      </c>
      <c r="N127" s="13">
        <f t="shared" si="1"/>
        <v>198843.31</v>
      </c>
    </row>
    <row r="128" spans="1:14" s="14" customFormat="1" x14ac:dyDescent="0.3">
      <c r="A128" s="8">
        <v>6</v>
      </c>
      <c r="B128" s="9">
        <v>342</v>
      </c>
      <c r="C128" s="8" t="s">
        <v>111</v>
      </c>
      <c r="D128" s="9" t="s">
        <v>280</v>
      </c>
      <c r="E128" s="8" t="s">
        <v>281</v>
      </c>
      <c r="F128" s="10">
        <v>12592.23</v>
      </c>
      <c r="G128" s="11"/>
      <c r="H128" s="12"/>
      <c r="I128" s="11"/>
      <c r="J128" s="10"/>
      <c r="K128" s="10"/>
      <c r="L128" s="12"/>
      <c r="M128" s="10">
        <v>0</v>
      </c>
      <c r="N128" s="13">
        <f t="shared" si="1"/>
        <v>12592.23</v>
      </c>
    </row>
    <row r="129" spans="1:14" s="14" customFormat="1" x14ac:dyDescent="0.3">
      <c r="A129" s="8">
        <v>6</v>
      </c>
      <c r="B129" s="9">
        <v>342</v>
      </c>
      <c r="C129" s="8" t="s">
        <v>111</v>
      </c>
      <c r="D129" s="9" t="s">
        <v>282</v>
      </c>
      <c r="E129" s="8" t="s">
        <v>283</v>
      </c>
      <c r="F129" s="10">
        <v>14347.58</v>
      </c>
      <c r="G129" s="11"/>
      <c r="H129" s="12"/>
      <c r="I129" s="11"/>
      <c r="J129" s="10"/>
      <c r="K129" s="10"/>
      <c r="L129" s="12"/>
      <c r="M129" s="10">
        <v>0</v>
      </c>
      <c r="N129" s="13">
        <f t="shared" si="1"/>
        <v>14347.58</v>
      </c>
    </row>
    <row r="130" spans="1:14" s="14" customFormat="1" x14ac:dyDescent="0.3">
      <c r="A130" s="8">
        <v>6</v>
      </c>
      <c r="B130" s="9">
        <v>933</v>
      </c>
      <c r="C130" s="8" t="s">
        <v>123</v>
      </c>
      <c r="D130" s="9" t="s">
        <v>284</v>
      </c>
      <c r="E130" s="8" t="s">
        <v>285</v>
      </c>
      <c r="F130" s="10"/>
      <c r="G130" s="11"/>
      <c r="H130" s="12"/>
      <c r="I130" s="11"/>
      <c r="J130" s="10"/>
      <c r="K130" s="10"/>
      <c r="L130" s="12"/>
      <c r="M130" s="10">
        <v>6000</v>
      </c>
      <c r="N130" s="13">
        <f t="shared" si="1"/>
        <v>6000</v>
      </c>
    </row>
    <row r="131" spans="1:14" s="14" customFormat="1" x14ac:dyDescent="0.3">
      <c r="A131" s="8">
        <v>6</v>
      </c>
      <c r="B131" s="9">
        <v>933</v>
      </c>
      <c r="C131" s="8" t="s">
        <v>123</v>
      </c>
      <c r="D131" s="9" t="s">
        <v>286</v>
      </c>
      <c r="E131" s="8" t="s">
        <v>287</v>
      </c>
      <c r="F131" s="10">
        <v>15289.879999999997</v>
      </c>
      <c r="G131" s="11"/>
      <c r="H131" s="12"/>
      <c r="I131" s="11"/>
      <c r="J131" s="10"/>
      <c r="K131" s="10"/>
      <c r="L131" s="12"/>
      <c r="M131" s="10">
        <v>0</v>
      </c>
      <c r="N131" s="13">
        <f t="shared" ref="N131:N169" si="2">SUM(F131:M131)</f>
        <v>15289.879999999997</v>
      </c>
    </row>
    <row r="132" spans="1:14" s="14" customFormat="1" x14ac:dyDescent="0.3">
      <c r="A132" s="8">
        <v>6</v>
      </c>
      <c r="B132" s="9">
        <v>933</v>
      </c>
      <c r="C132" s="8" t="s">
        <v>123</v>
      </c>
      <c r="D132" s="9" t="s">
        <v>288</v>
      </c>
      <c r="E132" s="8" t="s">
        <v>289</v>
      </c>
      <c r="F132" s="10">
        <v>9000</v>
      </c>
      <c r="G132" s="11"/>
      <c r="H132" s="12"/>
      <c r="I132" s="11"/>
      <c r="J132" s="10"/>
      <c r="K132" s="10"/>
      <c r="L132" s="12"/>
      <c r="M132" s="10">
        <v>0</v>
      </c>
      <c r="N132" s="13">
        <f t="shared" si="2"/>
        <v>9000</v>
      </c>
    </row>
    <row r="133" spans="1:14" s="14" customFormat="1" x14ac:dyDescent="0.3">
      <c r="A133" s="8">
        <v>6</v>
      </c>
      <c r="B133" s="9">
        <v>933</v>
      </c>
      <c r="C133" s="8" t="s">
        <v>123</v>
      </c>
      <c r="D133" s="9" t="s">
        <v>290</v>
      </c>
      <c r="E133" s="8" t="s">
        <v>291</v>
      </c>
      <c r="F133" s="10">
        <v>30000</v>
      </c>
      <c r="G133" s="11"/>
      <c r="H133" s="12"/>
      <c r="I133" s="11"/>
      <c r="J133" s="10"/>
      <c r="K133" s="10"/>
      <c r="L133" s="12"/>
      <c r="M133" s="10">
        <v>0</v>
      </c>
      <c r="N133" s="13">
        <f t="shared" si="2"/>
        <v>30000</v>
      </c>
    </row>
    <row r="134" spans="1:14" s="14" customFormat="1" x14ac:dyDescent="0.3">
      <c r="A134" s="8">
        <v>6</v>
      </c>
      <c r="B134" s="9">
        <v>933</v>
      </c>
      <c r="C134" s="8" t="s">
        <v>123</v>
      </c>
      <c r="D134" s="9" t="s">
        <v>292</v>
      </c>
      <c r="E134" s="8" t="s">
        <v>293</v>
      </c>
      <c r="F134" s="10">
        <v>48400</v>
      </c>
      <c r="G134" s="11"/>
      <c r="H134" s="12"/>
      <c r="I134" s="11"/>
      <c r="J134" s="10"/>
      <c r="K134" s="10"/>
      <c r="L134" s="12"/>
      <c r="M134" s="10">
        <v>0</v>
      </c>
      <c r="N134" s="13">
        <f t="shared" si="2"/>
        <v>48400</v>
      </c>
    </row>
    <row r="135" spans="1:14" s="14" customFormat="1" x14ac:dyDescent="0.3">
      <c r="A135" s="8">
        <v>6</v>
      </c>
      <c r="B135" s="9">
        <v>933</v>
      </c>
      <c r="C135" s="8" t="s">
        <v>123</v>
      </c>
      <c r="D135" s="9" t="s">
        <v>294</v>
      </c>
      <c r="E135" s="8" t="s">
        <v>295</v>
      </c>
      <c r="F135" s="10">
        <v>290.39999999999998</v>
      </c>
      <c r="G135" s="11"/>
      <c r="H135" s="12"/>
      <c r="I135" s="11"/>
      <c r="J135" s="10"/>
      <c r="K135" s="10"/>
      <c r="L135" s="12"/>
      <c r="M135" s="10">
        <v>0</v>
      </c>
      <c r="N135" s="13">
        <f t="shared" si="2"/>
        <v>290.39999999999998</v>
      </c>
    </row>
    <row r="136" spans="1:14" s="14" customFormat="1" x14ac:dyDescent="0.3">
      <c r="A136" s="8">
        <v>6</v>
      </c>
      <c r="B136" s="9">
        <v>933</v>
      </c>
      <c r="C136" s="8" t="s">
        <v>123</v>
      </c>
      <c r="D136" s="9" t="s">
        <v>296</v>
      </c>
      <c r="E136" s="8" t="s">
        <v>297</v>
      </c>
      <c r="F136" s="10">
        <v>18000</v>
      </c>
      <c r="G136" s="11"/>
      <c r="H136" s="12"/>
      <c r="I136" s="11"/>
      <c r="J136" s="10"/>
      <c r="K136" s="10"/>
      <c r="L136" s="12"/>
      <c r="M136" s="10">
        <v>0</v>
      </c>
      <c r="N136" s="13">
        <f t="shared" si="2"/>
        <v>18000</v>
      </c>
    </row>
    <row r="137" spans="1:14" s="14" customFormat="1" x14ac:dyDescent="0.3">
      <c r="A137" s="8">
        <v>6</v>
      </c>
      <c r="B137" s="9">
        <v>337</v>
      </c>
      <c r="C137" s="8" t="s">
        <v>47</v>
      </c>
      <c r="D137" s="9" t="s">
        <v>298</v>
      </c>
      <c r="E137" s="8" t="s">
        <v>299</v>
      </c>
      <c r="F137" s="10"/>
      <c r="G137" s="11"/>
      <c r="H137" s="12"/>
      <c r="I137" s="11"/>
      <c r="J137" s="10"/>
      <c r="K137" s="10"/>
      <c r="L137" s="12"/>
      <c r="M137" s="10">
        <v>4500</v>
      </c>
      <c r="N137" s="13">
        <f t="shared" si="2"/>
        <v>4500</v>
      </c>
    </row>
    <row r="138" spans="1:14" s="14" customFormat="1" x14ac:dyDescent="0.3">
      <c r="A138" s="8">
        <v>6</v>
      </c>
      <c r="B138" s="9">
        <v>337</v>
      </c>
      <c r="C138" s="8" t="s">
        <v>47</v>
      </c>
      <c r="D138" s="9" t="s">
        <v>300</v>
      </c>
      <c r="E138" s="8" t="s">
        <v>301</v>
      </c>
      <c r="F138" s="10"/>
      <c r="G138" s="11"/>
      <c r="H138" s="12"/>
      <c r="I138" s="11"/>
      <c r="J138" s="10"/>
      <c r="K138" s="10"/>
      <c r="L138" s="12"/>
      <c r="M138" s="10">
        <v>4500</v>
      </c>
      <c r="N138" s="13">
        <f t="shared" si="2"/>
        <v>4500</v>
      </c>
    </row>
    <row r="139" spans="1:14" s="14" customFormat="1" x14ac:dyDescent="0.3">
      <c r="A139" s="8">
        <v>6</v>
      </c>
      <c r="B139" s="9">
        <v>170</v>
      </c>
      <c r="C139" s="8" t="s">
        <v>302</v>
      </c>
      <c r="D139" s="9" t="s">
        <v>303</v>
      </c>
      <c r="E139" s="8" t="s">
        <v>304</v>
      </c>
      <c r="F139" s="10"/>
      <c r="G139" s="11"/>
      <c r="H139" s="12"/>
      <c r="I139" s="11"/>
      <c r="J139" s="10"/>
      <c r="K139" s="10"/>
      <c r="L139" s="12"/>
      <c r="M139" s="10">
        <v>42000</v>
      </c>
      <c r="N139" s="13">
        <f t="shared" si="2"/>
        <v>42000</v>
      </c>
    </row>
    <row r="140" spans="1:14" s="14" customFormat="1" x14ac:dyDescent="0.3">
      <c r="A140" s="8">
        <v>6</v>
      </c>
      <c r="B140" s="9">
        <v>133</v>
      </c>
      <c r="C140" s="8" t="s">
        <v>147</v>
      </c>
      <c r="D140" s="9" t="s">
        <v>305</v>
      </c>
      <c r="E140" s="8" t="s">
        <v>306</v>
      </c>
      <c r="F140" s="10">
        <v>40458.589999999997</v>
      </c>
      <c r="G140" s="11"/>
      <c r="H140" s="12"/>
      <c r="I140" s="11"/>
      <c r="J140" s="10"/>
      <c r="K140" s="10"/>
      <c r="L140" s="12"/>
      <c r="M140" s="10">
        <v>0</v>
      </c>
      <c r="N140" s="13">
        <f t="shared" si="2"/>
        <v>40458.589999999997</v>
      </c>
    </row>
    <row r="141" spans="1:14" s="14" customFormat="1" x14ac:dyDescent="0.3">
      <c r="A141" s="8">
        <v>6</v>
      </c>
      <c r="B141" s="9">
        <v>133</v>
      </c>
      <c r="C141" s="8" t="s">
        <v>147</v>
      </c>
      <c r="D141" s="9" t="s">
        <v>307</v>
      </c>
      <c r="E141" s="8" t="s">
        <v>308</v>
      </c>
      <c r="F141" s="10"/>
      <c r="G141" s="11"/>
      <c r="H141" s="12"/>
      <c r="I141" s="11"/>
      <c r="J141" s="10"/>
      <c r="K141" s="10">
        <v>23276.39</v>
      </c>
      <c r="L141" s="12"/>
      <c r="M141" s="10">
        <v>0</v>
      </c>
      <c r="N141" s="13">
        <f t="shared" si="2"/>
        <v>23276.39</v>
      </c>
    </row>
    <row r="142" spans="1:14" s="14" customFormat="1" x14ac:dyDescent="0.3">
      <c r="A142" s="8">
        <v>6</v>
      </c>
      <c r="B142" s="9">
        <v>133</v>
      </c>
      <c r="C142" s="8" t="s">
        <v>147</v>
      </c>
      <c r="D142" s="9" t="s">
        <v>309</v>
      </c>
      <c r="E142" s="8" t="s">
        <v>310</v>
      </c>
      <c r="F142" s="10"/>
      <c r="G142" s="11"/>
      <c r="H142" s="12"/>
      <c r="I142" s="11"/>
      <c r="J142" s="10"/>
      <c r="K142" s="10">
        <v>32535.84</v>
      </c>
      <c r="L142" s="12"/>
      <c r="M142" s="10">
        <v>0</v>
      </c>
      <c r="N142" s="13">
        <f t="shared" si="2"/>
        <v>32535.84</v>
      </c>
    </row>
    <row r="143" spans="1:14" s="14" customFormat="1" x14ac:dyDescent="0.3">
      <c r="A143" s="8">
        <v>6</v>
      </c>
      <c r="B143" s="9">
        <v>133</v>
      </c>
      <c r="C143" s="8" t="s">
        <v>147</v>
      </c>
      <c r="D143" s="9" t="s">
        <v>311</v>
      </c>
      <c r="E143" s="8" t="s">
        <v>312</v>
      </c>
      <c r="F143" s="10">
        <v>7879.28</v>
      </c>
      <c r="G143" s="11"/>
      <c r="H143" s="12"/>
      <c r="I143" s="11"/>
      <c r="J143" s="10"/>
      <c r="K143" s="10"/>
      <c r="L143" s="12"/>
      <c r="M143" s="10">
        <v>0</v>
      </c>
      <c r="N143" s="13">
        <f t="shared" si="2"/>
        <v>7879.28</v>
      </c>
    </row>
    <row r="144" spans="1:14" s="14" customFormat="1" x14ac:dyDescent="0.3">
      <c r="A144" s="8">
        <v>6</v>
      </c>
      <c r="B144" s="9">
        <v>133</v>
      </c>
      <c r="C144" s="8" t="s">
        <v>147</v>
      </c>
      <c r="D144" s="9" t="s">
        <v>313</v>
      </c>
      <c r="E144" s="8" t="s">
        <v>314</v>
      </c>
      <c r="F144" s="10">
        <v>11330.27</v>
      </c>
      <c r="G144" s="11"/>
      <c r="H144" s="12"/>
      <c r="I144" s="11"/>
      <c r="J144" s="10"/>
      <c r="K144" s="10"/>
      <c r="L144" s="12"/>
      <c r="M144" s="10">
        <v>0</v>
      </c>
      <c r="N144" s="13">
        <f t="shared" si="2"/>
        <v>11330.27</v>
      </c>
    </row>
    <row r="145" spans="1:14" s="14" customFormat="1" x14ac:dyDescent="0.3">
      <c r="A145" s="8">
        <v>6</v>
      </c>
      <c r="B145" s="9">
        <v>492</v>
      </c>
      <c r="C145" s="8" t="s">
        <v>52</v>
      </c>
      <c r="D145" s="9" t="s">
        <v>315</v>
      </c>
      <c r="E145" s="8" t="s">
        <v>316</v>
      </c>
      <c r="F145" s="10">
        <v>58852.340000000004</v>
      </c>
      <c r="G145" s="11">
        <v>20000</v>
      </c>
      <c r="H145" s="12"/>
      <c r="I145" s="11"/>
      <c r="J145" s="10"/>
      <c r="K145" s="10"/>
      <c r="L145" s="12"/>
      <c r="M145" s="10">
        <v>0</v>
      </c>
      <c r="N145" s="13">
        <f t="shared" si="2"/>
        <v>78852.34</v>
      </c>
    </row>
    <row r="146" spans="1:14" s="14" customFormat="1" x14ac:dyDescent="0.3">
      <c r="A146" s="8">
        <v>6</v>
      </c>
      <c r="B146" s="9">
        <v>492</v>
      </c>
      <c r="C146" s="8" t="s">
        <v>52</v>
      </c>
      <c r="D146" s="9" t="s">
        <v>317</v>
      </c>
      <c r="E146" s="8" t="s">
        <v>157</v>
      </c>
      <c r="F146" s="10">
        <v>7664.5</v>
      </c>
      <c r="G146" s="11"/>
      <c r="H146" s="12"/>
      <c r="I146" s="11"/>
      <c r="J146" s="10"/>
      <c r="K146" s="10"/>
      <c r="L146" s="12"/>
      <c r="M146" s="10">
        <v>0</v>
      </c>
      <c r="N146" s="13">
        <f t="shared" si="2"/>
        <v>7664.5</v>
      </c>
    </row>
    <row r="147" spans="1:14" s="14" customFormat="1" x14ac:dyDescent="0.3">
      <c r="A147" s="8">
        <v>6</v>
      </c>
      <c r="B147" s="9">
        <v>492</v>
      </c>
      <c r="C147" s="8" t="s">
        <v>52</v>
      </c>
      <c r="D147" s="9" t="s">
        <v>318</v>
      </c>
      <c r="E147" s="8" t="s">
        <v>319</v>
      </c>
      <c r="F147" s="10">
        <v>14459</v>
      </c>
      <c r="G147" s="11"/>
      <c r="H147" s="12"/>
      <c r="I147" s="11"/>
      <c r="J147" s="10"/>
      <c r="K147" s="10"/>
      <c r="L147" s="12"/>
      <c r="M147" s="10">
        <v>0</v>
      </c>
      <c r="N147" s="13">
        <f t="shared" si="2"/>
        <v>14459</v>
      </c>
    </row>
    <row r="148" spans="1:14" s="14" customFormat="1" x14ac:dyDescent="0.3">
      <c r="A148" s="8">
        <v>6</v>
      </c>
      <c r="B148" s="9">
        <v>171</v>
      </c>
      <c r="C148" s="8" t="s">
        <v>164</v>
      </c>
      <c r="D148" s="9" t="s">
        <v>320</v>
      </c>
      <c r="E148" s="8" t="s">
        <v>321</v>
      </c>
      <c r="F148" s="10"/>
      <c r="G148" s="11"/>
      <c r="H148" s="12"/>
      <c r="I148" s="11"/>
      <c r="J148" s="10"/>
      <c r="K148" s="10"/>
      <c r="L148" s="12"/>
      <c r="M148" s="10">
        <v>330981.49</v>
      </c>
      <c r="N148" s="13">
        <f t="shared" si="2"/>
        <v>330981.49</v>
      </c>
    </row>
    <row r="149" spans="1:14" s="14" customFormat="1" x14ac:dyDescent="0.3">
      <c r="A149" s="8">
        <v>6</v>
      </c>
      <c r="B149" s="9">
        <v>171</v>
      </c>
      <c r="C149" s="8" t="s">
        <v>164</v>
      </c>
      <c r="D149" s="9" t="s">
        <v>322</v>
      </c>
      <c r="E149" s="8" t="s">
        <v>323</v>
      </c>
      <c r="F149" s="10">
        <v>36511.75</v>
      </c>
      <c r="G149" s="11"/>
      <c r="H149" s="12"/>
      <c r="I149" s="11"/>
      <c r="J149" s="10"/>
      <c r="K149" s="10"/>
      <c r="L149" s="12"/>
      <c r="M149" s="10">
        <v>0</v>
      </c>
      <c r="N149" s="13">
        <f t="shared" si="2"/>
        <v>36511.75</v>
      </c>
    </row>
    <row r="150" spans="1:14" s="14" customFormat="1" x14ac:dyDescent="0.3">
      <c r="A150" s="8">
        <v>6</v>
      </c>
      <c r="B150" s="9">
        <v>171</v>
      </c>
      <c r="C150" s="8" t="s">
        <v>164</v>
      </c>
      <c r="D150" s="9" t="s">
        <v>324</v>
      </c>
      <c r="E150" s="8" t="s">
        <v>325</v>
      </c>
      <c r="F150" s="10">
        <v>105686.29</v>
      </c>
      <c r="G150" s="11"/>
      <c r="H150" s="12"/>
      <c r="I150" s="11"/>
      <c r="J150" s="10"/>
      <c r="K150" s="10"/>
      <c r="L150" s="12"/>
      <c r="M150" s="10">
        <v>0</v>
      </c>
      <c r="N150" s="13">
        <f t="shared" si="2"/>
        <v>105686.29</v>
      </c>
    </row>
    <row r="151" spans="1:14" s="14" customFormat="1" x14ac:dyDescent="0.3">
      <c r="A151" s="8">
        <v>6</v>
      </c>
      <c r="B151" s="9">
        <v>171</v>
      </c>
      <c r="C151" s="8" t="s">
        <v>164</v>
      </c>
      <c r="D151" s="9" t="s">
        <v>326</v>
      </c>
      <c r="E151" s="8" t="s">
        <v>327</v>
      </c>
      <c r="F151" s="10">
        <v>19337.009999999998</v>
      </c>
      <c r="G151" s="11"/>
      <c r="H151" s="12"/>
      <c r="I151" s="11"/>
      <c r="J151" s="10"/>
      <c r="K151" s="10"/>
      <c r="L151" s="12"/>
      <c r="M151" s="10">
        <v>0</v>
      </c>
      <c r="N151" s="13">
        <f t="shared" si="2"/>
        <v>19337.009999999998</v>
      </c>
    </row>
    <row r="152" spans="1:14" s="14" customFormat="1" x14ac:dyDescent="0.3">
      <c r="A152" s="8">
        <v>6</v>
      </c>
      <c r="B152" s="9">
        <v>171</v>
      </c>
      <c r="C152" s="8" t="s">
        <v>164</v>
      </c>
      <c r="D152" s="9" t="s">
        <v>328</v>
      </c>
      <c r="E152" s="8" t="s">
        <v>329</v>
      </c>
      <c r="F152" s="10">
        <v>37659.01</v>
      </c>
      <c r="G152" s="11"/>
      <c r="H152" s="12"/>
      <c r="I152" s="11"/>
      <c r="J152" s="10"/>
      <c r="K152" s="10"/>
      <c r="L152" s="12"/>
      <c r="M152" s="10">
        <v>0</v>
      </c>
      <c r="N152" s="13">
        <f t="shared" si="2"/>
        <v>37659.01</v>
      </c>
    </row>
    <row r="153" spans="1:14" s="14" customFormat="1" x14ac:dyDescent="0.3">
      <c r="A153" s="8">
        <v>6</v>
      </c>
      <c r="B153" s="9">
        <v>171</v>
      </c>
      <c r="C153" s="8" t="s">
        <v>164</v>
      </c>
      <c r="D153" s="9" t="s">
        <v>330</v>
      </c>
      <c r="E153" s="8" t="s">
        <v>331</v>
      </c>
      <c r="F153" s="10">
        <v>266889.93</v>
      </c>
      <c r="G153" s="11"/>
      <c r="H153" s="12"/>
      <c r="I153" s="11"/>
      <c r="J153" s="10"/>
      <c r="K153" s="10"/>
      <c r="L153" s="12"/>
      <c r="M153" s="10">
        <v>0</v>
      </c>
      <c r="N153" s="13">
        <f t="shared" si="2"/>
        <v>266889.93</v>
      </c>
    </row>
    <row r="154" spans="1:14" s="14" customFormat="1" x14ac:dyDescent="0.3">
      <c r="A154" s="8">
        <v>6</v>
      </c>
      <c r="B154" s="9">
        <v>1532</v>
      </c>
      <c r="C154" s="8" t="s">
        <v>176</v>
      </c>
      <c r="D154" s="9" t="s">
        <v>332</v>
      </c>
      <c r="E154" s="8" t="s">
        <v>333</v>
      </c>
      <c r="F154" s="10">
        <v>9436.59</v>
      </c>
      <c r="G154" s="11"/>
      <c r="H154" s="12"/>
      <c r="I154" s="11"/>
      <c r="J154" s="10"/>
      <c r="K154" s="10"/>
      <c r="L154" s="12"/>
      <c r="M154" s="10">
        <v>0</v>
      </c>
      <c r="N154" s="13">
        <f t="shared" si="2"/>
        <v>9436.59</v>
      </c>
    </row>
    <row r="155" spans="1:14" s="14" customFormat="1" x14ac:dyDescent="0.3">
      <c r="A155" s="8">
        <v>6</v>
      </c>
      <c r="B155" s="9">
        <v>1532</v>
      </c>
      <c r="C155" s="8" t="s">
        <v>176</v>
      </c>
      <c r="D155" s="9" t="s">
        <v>334</v>
      </c>
      <c r="E155" s="8" t="s">
        <v>335</v>
      </c>
      <c r="F155" s="10"/>
      <c r="G155" s="11"/>
      <c r="H155" s="12"/>
      <c r="I155" s="11"/>
      <c r="J155" s="10"/>
      <c r="K155" s="10"/>
      <c r="L155" s="12"/>
      <c r="M155" s="10">
        <v>50000</v>
      </c>
      <c r="N155" s="13">
        <f t="shared" si="2"/>
        <v>50000</v>
      </c>
    </row>
    <row r="156" spans="1:14" s="14" customFormat="1" x14ac:dyDescent="0.3">
      <c r="A156" s="8">
        <v>6</v>
      </c>
      <c r="B156" s="9">
        <v>1532</v>
      </c>
      <c r="C156" s="8" t="s">
        <v>176</v>
      </c>
      <c r="D156" s="9" t="s">
        <v>336</v>
      </c>
      <c r="E156" s="8" t="s">
        <v>337</v>
      </c>
      <c r="F156" s="10"/>
      <c r="G156" s="11"/>
      <c r="H156" s="12"/>
      <c r="I156" s="11"/>
      <c r="J156" s="10"/>
      <c r="K156" s="10"/>
      <c r="L156" s="12"/>
      <c r="M156" s="10">
        <v>51000</v>
      </c>
      <c r="N156" s="13">
        <f t="shared" si="2"/>
        <v>51000</v>
      </c>
    </row>
    <row r="157" spans="1:14" s="14" customFormat="1" x14ac:dyDescent="0.3">
      <c r="A157" s="8">
        <v>6</v>
      </c>
      <c r="B157" s="9">
        <v>1532</v>
      </c>
      <c r="C157" s="8" t="s">
        <v>176</v>
      </c>
      <c r="D157" s="9" t="s">
        <v>338</v>
      </c>
      <c r="E157" s="8" t="s">
        <v>339</v>
      </c>
      <c r="F157" s="10"/>
      <c r="G157" s="11"/>
      <c r="H157" s="12"/>
      <c r="I157" s="11"/>
      <c r="J157" s="10"/>
      <c r="K157" s="10"/>
      <c r="L157" s="12"/>
      <c r="M157" s="10">
        <v>40000</v>
      </c>
      <c r="N157" s="13">
        <f t="shared" si="2"/>
        <v>40000</v>
      </c>
    </row>
    <row r="158" spans="1:14" s="14" customFormat="1" x14ac:dyDescent="0.3">
      <c r="A158" s="8">
        <v>6</v>
      </c>
      <c r="B158" s="9">
        <v>1532</v>
      </c>
      <c r="C158" s="8" t="s">
        <v>176</v>
      </c>
      <c r="D158" s="9" t="s">
        <v>340</v>
      </c>
      <c r="E158" s="8" t="s">
        <v>341</v>
      </c>
      <c r="F158" s="10"/>
      <c r="G158" s="11"/>
      <c r="H158" s="12"/>
      <c r="I158" s="11"/>
      <c r="J158" s="10"/>
      <c r="K158" s="10"/>
      <c r="L158" s="12"/>
      <c r="M158" s="10">
        <v>100000</v>
      </c>
      <c r="N158" s="13">
        <f t="shared" si="2"/>
        <v>100000</v>
      </c>
    </row>
    <row r="159" spans="1:14" s="14" customFormat="1" x14ac:dyDescent="0.3">
      <c r="A159" s="8">
        <v>6</v>
      </c>
      <c r="B159" s="9">
        <v>1532</v>
      </c>
      <c r="C159" s="8" t="s">
        <v>176</v>
      </c>
      <c r="D159" s="9" t="s">
        <v>342</v>
      </c>
      <c r="E159" s="8" t="s">
        <v>343</v>
      </c>
      <c r="F159" s="10">
        <v>219947.83000000002</v>
      </c>
      <c r="G159" s="11"/>
      <c r="H159" s="12"/>
      <c r="I159" s="11"/>
      <c r="J159" s="10"/>
      <c r="K159" s="10"/>
      <c r="L159" s="12"/>
      <c r="M159" s="10">
        <v>0</v>
      </c>
      <c r="N159" s="13">
        <f t="shared" si="2"/>
        <v>219947.83000000002</v>
      </c>
    </row>
    <row r="160" spans="1:14" s="14" customFormat="1" x14ac:dyDescent="0.3">
      <c r="A160" s="8">
        <v>6</v>
      </c>
      <c r="B160" s="9">
        <v>1532</v>
      </c>
      <c r="C160" s="8" t="s">
        <v>176</v>
      </c>
      <c r="D160" s="9" t="s">
        <v>344</v>
      </c>
      <c r="E160" s="8" t="s">
        <v>345</v>
      </c>
      <c r="F160" s="10">
        <v>84198.96</v>
      </c>
      <c r="G160" s="11"/>
      <c r="H160" s="12"/>
      <c r="I160" s="11"/>
      <c r="J160" s="10"/>
      <c r="K160" s="10"/>
      <c r="L160" s="12"/>
      <c r="M160" s="10">
        <v>0</v>
      </c>
      <c r="N160" s="13">
        <f t="shared" si="2"/>
        <v>84198.96</v>
      </c>
    </row>
    <row r="161" spans="1:14" x14ac:dyDescent="0.3">
      <c r="A161" s="8">
        <v>6</v>
      </c>
      <c r="B161" s="9">
        <v>1532</v>
      </c>
      <c r="C161" s="8" t="s">
        <v>176</v>
      </c>
      <c r="D161" s="9" t="s">
        <v>346</v>
      </c>
      <c r="E161" s="8" t="s">
        <v>347</v>
      </c>
      <c r="F161" s="10">
        <v>37566.699999999997</v>
      </c>
      <c r="G161" s="11"/>
      <c r="H161" s="12"/>
      <c r="I161" s="11"/>
      <c r="L161" s="12"/>
      <c r="M161" s="10">
        <v>0</v>
      </c>
      <c r="N161" s="13">
        <f t="shared" si="2"/>
        <v>37566.699999999997</v>
      </c>
    </row>
    <row r="162" spans="1:14" x14ac:dyDescent="0.3">
      <c r="A162" s="8">
        <v>6</v>
      </c>
      <c r="B162" s="9">
        <v>1532</v>
      </c>
      <c r="C162" s="8" t="s">
        <v>176</v>
      </c>
      <c r="D162" s="9" t="s">
        <v>348</v>
      </c>
      <c r="E162" s="8" t="s">
        <v>349</v>
      </c>
      <c r="F162" s="10">
        <v>21175</v>
      </c>
      <c r="G162" s="11"/>
      <c r="H162" s="12"/>
      <c r="I162" s="11"/>
      <c r="L162" s="12"/>
      <c r="M162" s="10">
        <v>0</v>
      </c>
      <c r="N162" s="13">
        <f t="shared" si="2"/>
        <v>21175</v>
      </c>
    </row>
    <row r="163" spans="1:14" x14ac:dyDescent="0.3">
      <c r="A163" s="8">
        <v>6</v>
      </c>
      <c r="B163" s="9">
        <v>1532</v>
      </c>
      <c r="C163" s="8" t="s">
        <v>176</v>
      </c>
      <c r="D163" s="9" t="s">
        <v>350</v>
      </c>
      <c r="E163" s="8" t="s">
        <v>351</v>
      </c>
      <c r="F163" s="10">
        <v>35000</v>
      </c>
      <c r="G163" s="11"/>
      <c r="H163" s="12"/>
      <c r="I163" s="11"/>
      <c r="L163" s="12"/>
      <c r="M163" s="10">
        <v>0</v>
      </c>
      <c r="N163" s="13">
        <f t="shared" si="2"/>
        <v>35000</v>
      </c>
    </row>
    <row r="164" spans="1:14" x14ac:dyDescent="0.3">
      <c r="A164" s="8">
        <v>6</v>
      </c>
      <c r="B164" s="9">
        <v>1532</v>
      </c>
      <c r="C164" s="8" t="s">
        <v>176</v>
      </c>
      <c r="D164" s="9" t="s">
        <v>352</v>
      </c>
      <c r="E164" s="8" t="s">
        <v>353</v>
      </c>
      <c r="F164" s="10">
        <v>35000</v>
      </c>
      <c r="G164" s="11"/>
      <c r="H164" s="12"/>
      <c r="I164" s="11"/>
      <c r="L164" s="12"/>
      <c r="M164" s="10">
        <v>0</v>
      </c>
      <c r="N164" s="13">
        <f t="shared" si="2"/>
        <v>35000</v>
      </c>
    </row>
    <row r="165" spans="1:14" x14ac:dyDescent="0.3">
      <c r="A165" s="8">
        <v>6</v>
      </c>
      <c r="B165" s="9">
        <v>1532</v>
      </c>
      <c r="C165" s="8" t="s">
        <v>176</v>
      </c>
      <c r="D165" s="9" t="s">
        <v>354</v>
      </c>
      <c r="E165" s="8" t="s">
        <v>355</v>
      </c>
      <c r="G165" s="11"/>
      <c r="H165" s="12"/>
      <c r="I165" s="11"/>
      <c r="L165" s="12"/>
      <c r="M165" s="10">
        <v>9000</v>
      </c>
      <c r="N165" s="13">
        <f t="shared" si="2"/>
        <v>9000</v>
      </c>
    </row>
    <row r="166" spans="1:14" x14ac:dyDescent="0.3">
      <c r="A166" s="8">
        <v>6</v>
      </c>
      <c r="B166" s="9">
        <v>130</v>
      </c>
      <c r="C166" s="8" t="s">
        <v>55</v>
      </c>
      <c r="D166" s="9" t="s">
        <v>356</v>
      </c>
      <c r="E166" s="8" t="s">
        <v>357</v>
      </c>
      <c r="F166" s="10">
        <v>308.31</v>
      </c>
      <c r="G166" s="11"/>
      <c r="H166" s="12"/>
      <c r="I166" s="11"/>
      <c r="L166" s="12"/>
      <c r="M166" s="10">
        <v>0</v>
      </c>
      <c r="N166" s="13">
        <f t="shared" si="2"/>
        <v>308.31</v>
      </c>
    </row>
    <row r="167" spans="1:14" x14ac:dyDescent="0.3">
      <c r="A167" s="8">
        <v>6</v>
      </c>
      <c r="B167" s="9">
        <v>130</v>
      </c>
      <c r="C167" s="8" t="s">
        <v>55</v>
      </c>
      <c r="D167" s="9" t="s">
        <v>358</v>
      </c>
      <c r="E167" s="8" t="s">
        <v>359</v>
      </c>
      <c r="G167" s="11"/>
      <c r="H167" s="12"/>
      <c r="I167" s="11"/>
      <c r="L167" s="12"/>
      <c r="M167" s="10">
        <v>2000</v>
      </c>
      <c r="N167" s="13">
        <f t="shared" si="2"/>
        <v>2000</v>
      </c>
    </row>
    <row r="168" spans="1:14" x14ac:dyDescent="0.3">
      <c r="A168" s="8">
        <v>6</v>
      </c>
      <c r="B168" s="9">
        <v>341</v>
      </c>
      <c r="C168" s="8" t="s">
        <v>360</v>
      </c>
      <c r="D168" s="9" t="s">
        <v>361</v>
      </c>
      <c r="E168" s="8" t="s">
        <v>362</v>
      </c>
      <c r="G168" s="11"/>
      <c r="H168" s="12"/>
      <c r="I168" s="11"/>
      <c r="L168" s="12"/>
      <c r="M168" s="10">
        <v>30000</v>
      </c>
      <c r="N168" s="13">
        <f t="shared" si="2"/>
        <v>30000</v>
      </c>
    </row>
    <row r="169" spans="1:14" ht="15" thickBot="1" x14ac:dyDescent="0.35">
      <c r="A169" s="8">
        <v>6</v>
      </c>
      <c r="B169" s="9">
        <v>151</v>
      </c>
      <c r="C169" s="8" t="s">
        <v>363</v>
      </c>
      <c r="D169" s="9" t="s">
        <v>364</v>
      </c>
      <c r="E169" s="8" t="s">
        <v>365</v>
      </c>
      <c r="G169" s="11"/>
      <c r="H169" s="12"/>
      <c r="I169" s="11"/>
      <c r="L169" s="12"/>
      <c r="M169" s="10">
        <v>163586.26</v>
      </c>
      <c r="N169" s="13">
        <f t="shared" si="2"/>
        <v>163586.26</v>
      </c>
    </row>
    <row r="170" spans="1:14" s="3" customFormat="1" ht="15" thickBot="1" x14ac:dyDescent="0.35">
      <c r="B170" s="2"/>
      <c r="D170" s="2"/>
      <c r="F170" s="21">
        <f>SUM(F2:F169)</f>
        <v>3251787.2899999986</v>
      </c>
      <c r="G170" s="22">
        <f t="shared" ref="G170:N170" si="3">SUM(G2:G169)</f>
        <v>186521.41000000003</v>
      </c>
      <c r="H170" s="23">
        <f t="shared" si="3"/>
        <v>-186521.40999999997</v>
      </c>
      <c r="I170" s="22">
        <f t="shared" si="3"/>
        <v>262252.86</v>
      </c>
      <c r="J170" s="21">
        <f t="shared" si="3"/>
        <v>124075.9</v>
      </c>
      <c r="K170" s="21">
        <f t="shared" si="3"/>
        <v>55812.229999999996</v>
      </c>
      <c r="L170" s="23">
        <f t="shared" si="3"/>
        <v>28752.3</v>
      </c>
      <c r="M170" s="21">
        <f t="shared" si="3"/>
        <v>1315219.75</v>
      </c>
      <c r="N170" s="24">
        <f t="shared" si="3"/>
        <v>5037900.3299999991</v>
      </c>
    </row>
    <row r="171" spans="1:14" s="25" customFormat="1" x14ac:dyDescent="0.3">
      <c r="B171" s="26"/>
      <c r="D171" s="26"/>
      <c r="F171" s="27"/>
      <c r="G171" s="28">
        <f>SUM(G170:H170)</f>
        <v>0</v>
      </c>
      <c r="H171" s="29"/>
      <c r="I171" s="30">
        <v>470893.29000000004</v>
      </c>
      <c r="J171" s="31"/>
      <c r="K171" s="31"/>
      <c r="L171" s="32"/>
      <c r="M171" s="27"/>
      <c r="N171" s="33"/>
    </row>
    <row r="172" spans="1:14" s="25" customFormat="1" x14ac:dyDescent="0.3">
      <c r="B172" s="26"/>
      <c r="D172" s="26"/>
      <c r="F172" s="27"/>
      <c r="G172" s="27"/>
      <c r="H172" s="27"/>
      <c r="I172" s="54"/>
      <c r="J172" s="54"/>
      <c r="K172" s="54"/>
      <c r="L172" s="54"/>
      <c r="M172" s="27"/>
      <c r="N172" s="33"/>
    </row>
    <row r="173" spans="1:14" s="25" customFormat="1" x14ac:dyDescent="0.3">
      <c r="A173" s="35"/>
      <c r="B173" s="36"/>
      <c r="C173" s="37"/>
      <c r="D173" s="36"/>
      <c r="E173" s="37"/>
      <c r="F173" s="38"/>
      <c r="G173" s="38"/>
      <c r="H173" s="38"/>
      <c r="I173" s="38"/>
      <c r="J173" s="38"/>
      <c r="K173" s="38"/>
      <c r="L173" s="38"/>
      <c r="M173" s="38"/>
      <c r="N173" s="39"/>
    </row>
    <row r="174" spans="1:14" s="25" customFormat="1" x14ac:dyDescent="0.3">
      <c r="A174" s="40"/>
      <c r="B174" s="41"/>
      <c r="C174" s="42"/>
      <c r="D174" s="41"/>
      <c r="E174" s="42"/>
      <c r="F174" s="43"/>
      <c r="G174" s="43"/>
      <c r="H174" s="43"/>
      <c r="I174" s="43"/>
      <c r="J174" s="43"/>
      <c r="K174" s="43"/>
      <c r="L174" s="43"/>
      <c r="M174" s="43"/>
      <c r="N174" s="44"/>
    </row>
    <row r="175" spans="1:14" s="25" customFormat="1" x14ac:dyDescent="0.3">
      <c r="A175" s="40"/>
      <c r="B175" s="41"/>
      <c r="C175" s="42"/>
      <c r="D175" s="41"/>
      <c r="E175" s="42"/>
      <c r="F175" s="43"/>
      <c r="G175" s="43"/>
      <c r="H175" s="43"/>
      <c r="I175" s="43"/>
      <c r="J175" s="43"/>
      <c r="K175" s="43"/>
      <c r="L175" s="43"/>
      <c r="M175" s="43"/>
      <c r="N175" s="44"/>
    </row>
    <row r="176" spans="1:14" s="25" customFormat="1" ht="14.4" customHeight="1" x14ac:dyDescent="0.3">
      <c r="A176" s="45"/>
      <c r="B176" s="46"/>
      <c r="C176" s="46"/>
      <c r="D176" s="46"/>
      <c r="E176" s="46"/>
      <c r="F176" s="46"/>
      <c r="G176" s="46"/>
      <c r="H176" s="43"/>
      <c r="I176" s="43"/>
      <c r="J176" s="43"/>
      <c r="K176" s="43"/>
      <c r="L176" s="43"/>
      <c r="M176" s="43"/>
      <c r="N176" s="44"/>
    </row>
    <row r="177" spans="1:14" s="25" customFormat="1" ht="14.4" customHeight="1" x14ac:dyDescent="0.3">
      <c r="A177" s="45"/>
      <c r="B177" s="46"/>
      <c r="C177" s="46"/>
      <c r="D177" s="46"/>
      <c r="E177" s="46"/>
      <c r="F177" s="46"/>
      <c r="G177" s="46"/>
      <c r="H177" s="43"/>
      <c r="I177" s="43"/>
      <c r="J177" s="43"/>
      <c r="K177" s="43"/>
      <c r="L177" s="43"/>
      <c r="M177" s="43"/>
      <c r="N177" s="44"/>
    </row>
    <row r="178" spans="1:14" s="25" customFormat="1" x14ac:dyDescent="0.3">
      <c r="A178" s="40"/>
      <c r="B178" s="41"/>
      <c r="C178" s="42"/>
      <c r="D178" s="41"/>
      <c r="E178" s="42"/>
      <c r="F178" s="43"/>
      <c r="G178" s="43"/>
      <c r="H178" s="43"/>
      <c r="I178" s="43"/>
      <c r="J178" s="43"/>
      <c r="K178" s="43"/>
      <c r="L178" s="43"/>
      <c r="M178" s="43"/>
      <c r="N178" s="44"/>
    </row>
    <row r="179" spans="1:14" s="25" customFormat="1" x14ac:dyDescent="0.3">
      <c r="A179" s="40"/>
      <c r="B179" s="41"/>
      <c r="C179" s="42"/>
      <c r="D179" s="41"/>
      <c r="E179" s="42"/>
      <c r="F179" s="43"/>
      <c r="G179" s="43"/>
      <c r="H179" s="43"/>
      <c r="I179" s="43"/>
      <c r="J179" s="43"/>
      <c r="K179" s="43"/>
      <c r="L179" s="43"/>
      <c r="M179" s="43"/>
      <c r="N179" s="44"/>
    </row>
    <row r="180" spans="1:14" s="25" customFormat="1" x14ac:dyDescent="0.3">
      <c r="A180" s="40"/>
      <c r="B180" s="41"/>
      <c r="C180" s="42"/>
      <c r="D180" s="41"/>
      <c r="E180" s="42"/>
      <c r="F180" s="43"/>
      <c r="G180" s="43"/>
      <c r="H180" s="43"/>
      <c r="I180" s="43"/>
      <c r="J180" s="43"/>
      <c r="K180" s="43"/>
      <c r="L180" s="43"/>
      <c r="M180" s="43"/>
      <c r="N180" s="44"/>
    </row>
    <row r="181" spans="1:14" s="25" customFormat="1" x14ac:dyDescent="0.3">
      <c r="A181" s="40"/>
      <c r="B181" s="41"/>
      <c r="C181" s="42"/>
      <c r="D181" s="41"/>
      <c r="E181" s="42"/>
      <c r="F181" s="43"/>
      <c r="G181" s="43"/>
      <c r="H181" s="43"/>
      <c r="I181" s="43"/>
      <c r="J181" s="43"/>
      <c r="K181" s="43"/>
      <c r="L181" s="43"/>
      <c r="M181" s="43"/>
      <c r="N181" s="44"/>
    </row>
    <row r="182" spans="1:14" s="25" customFormat="1" x14ac:dyDescent="0.3">
      <c r="A182" s="47" t="s">
        <v>366</v>
      </c>
      <c r="B182" s="48"/>
      <c r="C182" s="48"/>
      <c r="D182" s="48"/>
      <c r="E182" s="48"/>
      <c r="F182" s="48"/>
      <c r="G182" s="48"/>
      <c r="H182" s="43"/>
      <c r="I182" s="43"/>
      <c r="J182" s="43"/>
      <c r="K182" s="43"/>
      <c r="L182" s="43"/>
      <c r="M182" s="43"/>
      <c r="N182" s="44"/>
    </row>
    <row r="183" spans="1:14" s="25" customFormat="1" x14ac:dyDescent="0.3">
      <c r="A183" s="47"/>
      <c r="B183" s="48"/>
      <c r="C183" s="48"/>
      <c r="D183" s="48"/>
      <c r="E183" s="48"/>
      <c r="F183" s="48"/>
      <c r="G183" s="48"/>
      <c r="H183" s="43"/>
      <c r="I183" s="43"/>
      <c r="J183" s="43"/>
      <c r="K183" s="43"/>
      <c r="L183" s="43"/>
      <c r="M183" s="43"/>
      <c r="N183" s="44"/>
    </row>
    <row r="184" spans="1:14" s="25" customFormat="1" x14ac:dyDescent="0.3">
      <c r="A184" s="40"/>
      <c r="B184" s="41"/>
      <c r="C184" s="42"/>
      <c r="D184" s="41"/>
      <c r="E184" s="42"/>
      <c r="F184" s="43"/>
      <c r="G184" s="43"/>
      <c r="H184" s="43"/>
      <c r="I184" s="43"/>
      <c r="J184" s="43"/>
      <c r="K184" s="43"/>
      <c r="L184" s="43"/>
      <c r="M184" s="43"/>
      <c r="N184" s="44"/>
    </row>
    <row r="185" spans="1:14" s="25" customFormat="1" x14ac:dyDescent="0.3">
      <c r="A185" s="40"/>
      <c r="B185" s="41"/>
      <c r="C185" s="42"/>
      <c r="D185" s="41"/>
      <c r="E185" s="42"/>
      <c r="F185" s="43"/>
      <c r="G185" s="43"/>
      <c r="H185" s="43"/>
      <c r="I185" s="43"/>
      <c r="J185" s="43"/>
      <c r="K185" s="43"/>
      <c r="L185" s="43"/>
      <c r="M185" s="43"/>
      <c r="N185" s="44"/>
    </row>
    <row r="186" spans="1:14" s="25" customFormat="1" x14ac:dyDescent="0.3">
      <c r="A186" s="40"/>
      <c r="B186" s="41"/>
      <c r="C186" s="42"/>
      <c r="D186" s="41"/>
      <c r="E186" s="42"/>
      <c r="F186" s="43"/>
      <c r="G186" s="43"/>
      <c r="H186" s="43"/>
      <c r="I186" s="43"/>
      <c r="J186" s="43"/>
      <c r="K186" s="43"/>
      <c r="L186" s="43"/>
      <c r="M186" s="43"/>
      <c r="N186" s="44"/>
    </row>
    <row r="187" spans="1:14" s="25" customFormat="1" x14ac:dyDescent="0.3">
      <c r="A187" s="40"/>
      <c r="B187" s="41"/>
      <c r="C187" s="42"/>
      <c r="D187" s="41"/>
      <c r="E187" s="42"/>
      <c r="F187" s="43"/>
      <c r="G187" s="43"/>
      <c r="H187" s="43"/>
      <c r="I187" s="43"/>
      <c r="J187" s="43"/>
      <c r="K187" s="43"/>
      <c r="L187" s="43"/>
      <c r="M187" s="43"/>
      <c r="N187" s="44"/>
    </row>
    <row r="188" spans="1:14" s="25" customFormat="1" x14ac:dyDescent="0.3">
      <c r="A188" s="40"/>
      <c r="B188" s="41"/>
      <c r="C188" s="42"/>
      <c r="D188" s="41"/>
      <c r="E188" s="42"/>
      <c r="F188" s="43"/>
      <c r="G188" s="43"/>
      <c r="H188" s="43"/>
      <c r="I188" s="43"/>
      <c r="J188" s="43"/>
      <c r="K188" s="43"/>
      <c r="L188" s="43"/>
      <c r="M188" s="43"/>
      <c r="N188" s="44"/>
    </row>
    <row r="189" spans="1:14" s="25" customFormat="1" x14ac:dyDescent="0.3">
      <c r="A189" s="40"/>
      <c r="B189" s="41"/>
      <c r="C189" s="42"/>
      <c r="D189" s="41"/>
      <c r="E189" s="42"/>
      <c r="F189" s="43"/>
      <c r="G189" s="43"/>
      <c r="H189" s="43"/>
      <c r="I189" s="43"/>
      <c r="J189" s="43"/>
      <c r="K189" s="43"/>
      <c r="L189" s="43"/>
      <c r="M189" s="43"/>
      <c r="N189" s="44"/>
    </row>
    <row r="190" spans="1:14" s="25" customFormat="1" x14ac:dyDescent="0.3">
      <c r="A190" s="40"/>
      <c r="B190" s="41"/>
      <c r="C190" s="42"/>
      <c r="D190" s="41"/>
      <c r="E190" s="42"/>
      <c r="F190" s="43"/>
      <c r="G190" s="43"/>
      <c r="H190" s="43"/>
      <c r="I190" s="43"/>
      <c r="J190" s="43"/>
      <c r="K190" s="43"/>
      <c r="L190" s="43"/>
      <c r="M190" s="43"/>
      <c r="N190" s="44"/>
    </row>
    <row r="191" spans="1:14" s="25" customFormat="1" x14ac:dyDescent="0.3">
      <c r="A191" s="40"/>
      <c r="B191" s="41"/>
      <c r="C191" s="42"/>
      <c r="D191" s="41"/>
      <c r="E191" s="42"/>
      <c r="F191" s="43"/>
      <c r="G191" s="43"/>
      <c r="H191" s="43"/>
      <c r="I191" s="43"/>
      <c r="J191" s="43"/>
      <c r="K191" s="43"/>
      <c r="L191" s="43"/>
      <c r="M191" s="43"/>
      <c r="N191" s="44"/>
    </row>
    <row r="192" spans="1:14" s="25" customFormat="1" x14ac:dyDescent="0.3">
      <c r="A192" s="40"/>
      <c r="B192" s="41"/>
      <c r="C192" s="42"/>
      <c r="D192" s="41"/>
      <c r="E192" s="42"/>
      <c r="F192" s="43"/>
      <c r="G192" s="43"/>
      <c r="H192" s="43"/>
      <c r="I192" s="43"/>
      <c r="J192" s="43"/>
      <c r="K192" s="43"/>
      <c r="L192" s="43"/>
      <c r="M192" s="43"/>
      <c r="N192" s="44"/>
    </row>
    <row r="193" spans="1:14" s="25" customFormat="1" x14ac:dyDescent="0.3">
      <c r="A193" s="40"/>
      <c r="B193" s="41"/>
      <c r="C193" s="42"/>
      <c r="D193" s="41"/>
      <c r="E193" s="42"/>
      <c r="F193" s="43"/>
      <c r="G193" s="43"/>
      <c r="H193" s="43"/>
      <c r="I193" s="43"/>
      <c r="J193" s="43"/>
      <c r="K193" s="43"/>
      <c r="L193" s="43"/>
      <c r="M193" s="43"/>
      <c r="N193" s="44"/>
    </row>
    <row r="194" spans="1:14" s="25" customFormat="1" x14ac:dyDescent="0.3">
      <c r="A194" s="40"/>
      <c r="B194" s="41"/>
      <c r="C194" s="42"/>
      <c r="D194" s="41"/>
      <c r="E194" s="42"/>
      <c r="F194" s="43"/>
      <c r="G194" s="43"/>
      <c r="H194" s="43"/>
      <c r="I194" s="43"/>
      <c r="J194" s="43"/>
      <c r="K194" s="43"/>
      <c r="L194" s="43"/>
      <c r="M194" s="43"/>
      <c r="N194" s="44"/>
    </row>
    <row r="195" spans="1:14" s="25" customFormat="1" x14ac:dyDescent="0.3">
      <c r="A195" s="40"/>
      <c r="B195" s="41"/>
      <c r="C195" s="42"/>
      <c r="D195" s="41"/>
      <c r="E195" s="42"/>
      <c r="F195" s="43"/>
      <c r="G195" s="43"/>
      <c r="H195" s="43"/>
      <c r="I195" s="43"/>
      <c r="J195" s="43"/>
      <c r="K195" s="43"/>
      <c r="L195" s="43"/>
      <c r="M195" s="43"/>
      <c r="N195" s="44"/>
    </row>
    <row r="196" spans="1:14" s="25" customFormat="1" x14ac:dyDescent="0.3">
      <c r="A196" s="40"/>
      <c r="B196" s="41"/>
      <c r="C196" s="42"/>
      <c r="D196" s="41"/>
      <c r="E196" s="42"/>
      <c r="F196" s="43"/>
      <c r="G196" s="43"/>
      <c r="H196" s="43"/>
      <c r="I196" s="43"/>
      <c r="J196" s="43"/>
      <c r="K196" s="43"/>
      <c r="L196" s="43"/>
      <c r="M196" s="43"/>
      <c r="N196" s="44"/>
    </row>
    <row r="197" spans="1:14" s="25" customFormat="1" x14ac:dyDescent="0.3">
      <c r="A197" s="40"/>
      <c r="B197" s="41"/>
      <c r="C197" s="42"/>
      <c r="D197" s="41"/>
      <c r="E197" s="42"/>
      <c r="F197" s="43"/>
      <c r="G197" s="43"/>
      <c r="H197" s="43"/>
      <c r="I197" s="43"/>
      <c r="J197" s="43"/>
      <c r="K197" s="43"/>
      <c r="L197" s="43"/>
      <c r="M197" s="43"/>
      <c r="N197" s="44"/>
    </row>
    <row r="198" spans="1:14" s="25" customFormat="1" x14ac:dyDescent="0.3">
      <c r="A198" s="40"/>
      <c r="B198" s="41"/>
      <c r="C198" s="42"/>
      <c r="D198" s="41"/>
      <c r="E198" s="42"/>
      <c r="F198" s="43"/>
      <c r="G198" s="43"/>
      <c r="H198" s="43"/>
      <c r="I198" s="43"/>
      <c r="J198" s="43"/>
      <c r="K198" s="43"/>
      <c r="L198" s="43"/>
      <c r="M198" s="43"/>
      <c r="N198" s="44"/>
    </row>
    <row r="199" spans="1:14" s="25" customFormat="1" x14ac:dyDescent="0.3">
      <c r="A199" s="40"/>
      <c r="B199" s="41"/>
      <c r="C199" s="42"/>
      <c r="D199" s="41"/>
      <c r="E199" s="42"/>
      <c r="F199" s="43"/>
      <c r="G199" s="43"/>
      <c r="H199" s="43"/>
      <c r="I199" s="43"/>
      <c r="J199" s="43"/>
      <c r="K199" s="43"/>
      <c r="L199" s="43"/>
      <c r="M199" s="43"/>
      <c r="N199" s="44"/>
    </row>
    <row r="200" spans="1:14" s="25" customFormat="1" x14ac:dyDescent="0.3">
      <c r="A200" s="40"/>
      <c r="B200" s="41"/>
      <c r="C200" s="42"/>
      <c r="D200" s="41"/>
      <c r="E200" s="42"/>
      <c r="F200" s="43"/>
      <c r="G200" s="43"/>
      <c r="H200" s="43"/>
      <c r="I200" s="43"/>
      <c r="J200" s="43"/>
      <c r="K200" s="43"/>
      <c r="L200" s="43"/>
      <c r="M200" s="43"/>
      <c r="N200" s="44"/>
    </row>
    <row r="201" spans="1:14" s="25" customFormat="1" x14ac:dyDescent="0.3">
      <c r="A201" s="40"/>
      <c r="B201" s="41"/>
      <c r="C201" s="42"/>
      <c r="D201" s="41"/>
      <c r="E201" s="42"/>
      <c r="F201" s="43"/>
      <c r="G201" s="43"/>
      <c r="H201" s="43"/>
      <c r="I201" s="43"/>
      <c r="J201" s="43"/>
      <c r="K201" s="43"/>
      <c r="L201" s="43"/>
      <c r="M201" s="43"/>
      <c r="N201" s="44"/>
    </row>
    <row r="202" spans="1:14" s="25" customFormat="1" x14ac:dyDescent="0.3">
      <c r="A202" s="40"/>
      <c r="B202" s="41"/>
      <c r="C202" s="42"/>
      <c r="D202" s="41"/>
      <c r="E202" s="42"/>
      <c r="F202" s="43"/>
      <c r="G202" s="43"/>
      <c r="H202" s="43"/>
      <c r="I202" s="43"/>
      <c r="J202" s="43"/>
      <c r="K202" s="43"/>
      <c r="L202" s="43"/>
      <c r="M202" s="43"/>
      <c r="N202" s="44"/>
    </row>
    <row r="203" spans="1:14" s="25" customFormat="1" x14ac:dyDescent="0.3">
      <c r="A203" s="40"/>
      <c r="B203" s="41"/>
      <c r="C203" s="42"/>
      <c r="D203" s="41"/>
      <c r="E203" s="42"/>
      <c r="F203" s="43"/>
      <c r="G203" s="43"/>
      <c r="H203" s="43"/>
      <c r="I203" s="43"/>
      <c r="J203" s="43"/>
      <c r="K203" s="43"/>
      <c r="L203" s="43"/>
      <c r="M203" s="43"/>
      <c r="N203" s="44"/>
    </row>
    <row r="204" spans="1:14" s="25" customFormat="1" x14ac:dyDescent="0.3">
      <c r="A204" s="40"/>
      <c r="B204" s="41"/>
      <c r="C204" s="42"/>
      <c r="D204" s="41"/>
      <c r="E204" s="42"/>
      <c r="F204" s="43"/>
      <c r="G204" s="43"/>
      <c r="H204" s="43"/>
      <c r="I204" s="43"/>
      <c r="J204" s="43"/>
      <c r="K204" s="43"/>
      <c r="L204" s="43"/>
      <c r="M204" s="43"/>
      <c r="N204" s="44"/>
    </row>
    <row r="205" spans="1:14" s="25" customFormat="1" x14ac:dyDescent="0.3">
      <c r="A205" s="49"/>
      <c r="B205" s="50"/>
      <c r="C205" s="51"/>
      <c r="D205" s="50"/>
      <c r="E205" s="51"/>
      <c r="F205" s="52"/>
      <c r="G205" s="52"/>
      <c r="H205" s="52"/>
      <c r="I205" s="52"/>
      <c r="J205" s="52"/>
      <c r="K205" s="52"/>
      <c r="L205" s="52"/>
      <c r="M205" s="52"/>
      <c r="N205" s="53"/>
    </row>
    <row r="206" spans="1:14" s="25" customFormat="1" x14ac:dyDescent="0.3">
      <c r="B206" s="26"/>
      <c r="D206" s="26"/>
      <c r="F206" s="27"/>
      <c r="G206" s="27"/>
      <c r="H206" s="27"/>
      <c r="I206" s="27"/>
      <c r="J206" s="27"/>
      <c r="K206" s="27"/>
      <c r="L206" s="27"/>
      <c r="M206" s="27"/>
      <c r="N206" s="33"/>
    </row>
    <row r="207" spans="1:14" s="25" customFormat="1" x14ac:dyDescent="0.3">
      <c r="B207" s="26"/>
      <c r="D207" s="26"/>
      <c r="F207" s="27"/>
      <c r="G207" s="27"/>
      <c r="H207" s="27"/>
      <c r="I207" s="27"/>
      <c r="J207" s="27"/>
      <c r="K207" s="27"/>
      <c r="L207" s="27"/>
      <c r="M207" s="27"/>
      <c r="N207" s="33"/>
    </row>
    <row r="208" spans="1:14" s="25" customFormat="1" x14ac:dyDescent="0.3">
      <c r="B208" s="26"/>
      <c r="D208" s="26"/>
      <c r="F208" s="27"/>
      <c r="G208" s="27"/>
      <c r="H208" s="27"/>
      <c r="I208" s="27"/>
      <c r="J208" s="27"/>
      <c r="K208" s="27"/>
      <c r="L208" s="27"/>
      <c r="M208" s="27"/>
      <c r="N208" s="33"/>
    </row>
    <row r="209" spans="2:14" s="25" customFormat="1" x14ac:dyDescent="0.3">
      <c r="B209" s="26"/>
      <c r="D209" s="26"/>
      <c r="F209" s="27"/>
      <c r="G209" s="27"/>
      <c r="H209" s="27"/>
      <c r="I209" s="27"/>
      <c r="J209" s="27"/>
      <c r="K209" s="27"/>
      <c r="L209" s="27"/>
      <c r="M209" s="27"/>
      <c r="N209" s="33"/>
    </row>
  </sheetData>
  <mergeCells count="3">
    <mergeCell ref="G171:H171"/>
    <mergeCell ref="I171:L171"/>
    <mergeCell ref="A182:G183"/>
  </mergeCells>
  <printOptions horizontalCentered="1" gridLines="1"/>
  <pageMargins left="0.19685039370078741" right="0.19685039370078741" top="0.59055118110236227" bottom="0.39370078740157483" header="0.11811023622047245" footer="0.11811023622047245"/>
  <pageSetup paperSize="9" scale="65" fitToHeight="0" orientation="landscape" r:id="rId1"/>
  <headerFooter>
    <oddHeader>&amp;L&amp;G&amp;R&amp;"-,Negrita"&amp;18&amp;F</oddHeader>
    <oddFooter>&amp;R&amp;"-,Negrita Cursiva"&amp;14( &amp;P / &amp;N )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Resum</vt:lpstr>
      <vt:lpstr>Resum!Área_de_impresión</vt:lpstr>
      <vt:lpstr>Resum!Títulos_a_imprimir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Benito Molinero</dc:creator>
  <cp:lastModifiedBy>Carlos Benito Molinero</cp:lastModifiedBy>
  <cp:lastPrinted>2024-02-11T14:57:25Z</cp:lastPrinted>
  <dcterms:created xsi:type="dcterms:W3CDTF">2024-02-11T11:31:52Z</dcterms:created>
  <dcterms:modified xsi:type="dcterms:W3CDTF">2024-02-11T15:14:28Z</dcterms:modified>
</cp:coreProperties>
</file>