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ntgat-my.sharepoint.com/personal/benitomc_montgat_onmicrosoft_com/Documents/Documentos/_2023 2027/2025 Infoparticipa/"/>
    </mc:Choice>
  </mc:AlternateContent>
  <xr:revisionPtr revIDLastSave="9" documentId="8_{99489D37-ADC7-4F8B-AFFF-A0CEE73E765A}" xr6:coauthVersionLast="47" xr6:coauthVersionMax="47" xr10:uidLastSave="{BC59A0AE-2678-4EB5-A58B-51862CCBB830}"/>
  <bookViews>
    <workbookView xWindow="-120" yWindow="-120" windowWidth="29040" windowHeight="15720" tabRatio="236" activeTab="1" xr2:uid="{979AE978-F776-47A3-A5D1-A98F5FEB6D1B}"/>
  </bookViews>
  <sheets>
    <sheet name="Resum - Gràfic" sheetId="17" r:id="rId1"/>
    <sheet name="Detall" sheetId="18" r:id="rId2"/>
  </sheets>
  <definedNames>
    <definedName name="_xlchart.v1.0" hidden="1">'Resum - Gràfic'!$F$162:$F$168</definedName>
    <definedName name="_xlchart.v1.1" hidden="1">'Resum - Gràfic'!$G$162:$G$168</definedName>
    <definedName name="_xlnm.Print_Area" localSheetId="1">Detall!$A$2:$L$199</definedName>
    <definedName name="_xlnm.Print_Area" localSheetId="0">'Resum - Gràfic'!$A$1:$M$160</definedName>
    <definedName name="_xlnm.Print_Titles" localSheetId="1">Detall!$1:$1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7" l="1"/>
  <c r="L11" i="17"/>
  <c r="L12" i="17"/>
  <c r="L13" i="17"/>
  <c r="L14" i="17"/>
  <c r="L15" i="17"/>
  <c r="L16" i="17"/>
  <c r="L17" i="17"/>
  <c r="E18" i="17"/>
  <c r="F18" i="17"/>
  <c r="G18" i="17"/>
  <c r="H18" i="17"/>
  <c r="I18" i="17"/>
  <c r="J18" i="17"/>
  <c r="K18" i="17"/>
  <c r="L197" i="18"/>
  <c r="L196" i="18"/>
  <c r="L195" i="18"/>
  <c r="L194" i="18"/>
  <c r="L193" i="18"/>
  <c r="L192" i="18"/>
  <c r="L191" i="18"/>
  <c r="L190" i="18"/>
  <c r="L189" i="18"/>
  <c r="L188" i="18"/>
  <c r="L187" i="18"/>
  <c r="L186" i="18"/>
  <c r="L185" i="18"/>
  <c r="L184" i="18"/>
  <c r="L183" i="18"/>
  <c r="L182" i="18"/>
  <c r="L181" i="18"/>
  <c r="L180" i="18"/>
  <c r="L179" i="18"/>
  <c r="L178" i="18"/>
  <c r="L177" i="18"/>
  <c r="L176" i="18"/>
  <c r="L175" i="18"/>
  <c r="L174" i="18"/>
  <c r="L173" i="18"/>
  <c r="L172" i="18"/>
  <c r="L171" i="18"/>
  <c r="L170" i="18"/>
  <c r="L169" i="18"/>
  <c r="L168" i="18"/>
  <c r="L167" i="18"/>
  <c r="L166" i="18"/>
  <c r="L165" i="18"/>
  <c r="L164" i="18"/>
  <c r="L163" i="18"/>
  <c r="L162" i="18"/>
  <c r="L161" i="18"/>
  <c r="L160" i="18"/>
  <c r="L159" i="18"/>
  <c r="L158" i="18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3" i="18"/>
  <c r="L132" i="18"/>
  <c r="L131" i="18"/>
  <c r="L130" i="18"/>
  <c r="L129" i="18"/>
  <c r="L128" i="18"/>
  <c r="L127" i="18"/>
  <c r="L126" i="18"/>
  <c r="L125" i="18"/>
  <c r="L124" i="18"/>
  <c r="L123" i="18"/>
  <c r="L122" i="18"/>
  <c r="L121" i="18"/>
  <c r="L120" i="18"/>
  <c r="L119" i="18"/>
  <c r="L118" i="18"/>
  <c r="L117" i="18"/>
  <c r="L116" i="18"/>
  <c r="L115" i="18"/>
  <c r="L114" i="18"/>
  <c r="L113" i="18"/>
  <c r="L112" i="18"/>
  <c r="L111" i="18"/>
  <c r="L110" i="18"/>
  <c r="L109" i="18"/>
  <c r="L108" i="18"/>
  <c r="L107" i="18"/>
  <c r="L106" i="18"/>
  <c r="L105" i="18"/>
  <c r="L104" i="18"/>
  <c r="L103" i="18"/>
  <c r="L102" i="18"/>
  <c r="L101" i="18"/>
  <c r="L100" i="18"/>
  <c r="L99" i="18"/>
  <c r="L98" i="18"/>
  <c r="L97" i="18"/>
  <c r="L96" i="18"/>
  <c r="L95" i="18"/>
  <c r="L94" i="18"/>
  <c r="L93" i="18"/>
  <c r="L92" i="18"/>
  <c r="L91" i="18"/>
  <c r="L90" i="18"/>
  <c r="L89" i="18"/>
  <c r="L88" i="18"/>
  <c r="L87" i="18"/>
  <c r="L86" i="18"/>
  <c r="L85" i="18"/>
  <c r="L84" i="18"/>
  <c r="L83" i="18"/>
  <c r="L82" i="18"/>
  <c r="L81" i="18"/>
  <c r="L80" i="18"/>
  <c r="L79" i="18"/>
  <c r="L78" i="18"/>
  <c r="L77" i="18"/>
  <c r="L76" i="18"/>
  <c r="L75" i="18"/>
  <c r="L74" i="18"/>
  <c r="L73" i="18"/>
  <c r="L72" i="18"/>
  <c r="L71" i="18"/>
  <c r="L70" i="18"/>
  <c r="L69" i="18"/>
  <c r="L68" i="18"/>
  <c r="L67" i="18"/>
  <c r="L66" i="18"/>
  <c r="L65" i="18"/>
  <c r="L64" i="18"/>
  <c r="L63" i="18"/>
  <c r="L62" i="18"/>
  <c r="L61" i="18"/>
  <c r="L60" i="18"/>
  <c r="L59" i="18"/>
  <c r="L58" i="18"/>
  <c r="L57" i="18"/>
  <c r="L56" i="18"/>
  <c r="L55" i="18"/>
  <c r="L54" i="18"/>
  <c r="L53" i="18"/>
  <c r="L52" i="18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3" i="18"/>
  <c r="L2" i="18"/>
  <c r="L198" i="18"/>
  <c r="J199" i="18"/>
  <c r="I199" i="18"/>
  <c r="H199" i="18"/>
  <c r="G199" i="18"/>
  <c r="F199" i="18"/>
  <c r="E199" i="18"/>
  <c r="K199" i="18"/>
  <c r="G163" i="17"/>
  <c r="G164" i="17"/>
  <c r="G165" i="17"/>
  <c r="G166" i="17"/>
  <c r="G167" i="17"/>
  <c r="G168" i="17"/>
  <c r="G162" i="17"/>
  <c r="L18" i="17" l="1"/>
  <c r="L199" i="18"/>
</calcChain>
</file>

<file path=xl/sharedStrings.xml><?xml version="1.0" encoding="utf-8"?>
<sst xmlns="http://schemas.openxmlformats.org/spreadsheetml/2006/main" count="653" uniqueCount="397">
  <si>
    <t>Descripció</t>
  </si>
  <si>
    <t>Subminstrament material actes protocol·laris</t>
  </si>
  <si>
    <t>Aportacions a Consorcis</t>
  </si>
  <si>
    <t>Aportació AMB - PMTE</t>
  </si>
  <si>
    <t>Aportació AMB- IBI</t>
  </si>
  <si>
    <t>Aportacions a Consell Comarcal del Maresme</t>
  </si>
  <si>
    <t>Gratificacions</t>
  </si>
  <si>
    <t>Aportacions a Entitats acció social, polítiques de gènere</t>
  </si>
  <si>
    <t>Subvencions a projectes de Cooperació i solidaritat</t>
  </si>
  <si>
    <t>Mobiliari pisos emergencia social</t>
  </si>
  <si>
    <t>Aportació convenis Diputació</t>
  </si>
  <si>
    <t>Activitats politica de gènere</t>
  </si>
  <si>
    <t>Estudis i treballs tècnics</t>
  </si>
  <si>
    <t>Aportacions a Consell Comarcal</t>
  </si>
  <si>
    <t>Ajuts socials - prestacions econòmiques de caràcter social</t>
  </si>
  <si>
    <t>Aportacions afectats per la DANA</t>
  </si>
  <si>
    <t>Transferència C.C.Maresme Salut Pública</t>
  </si>
  <si>
    <t>Reunions, conferències i cursos salut pública</t>
  </si>
  <si>
    <t>Servei neteja i desinfecció Salut pública</t>
  </si>
  <si>
    <t>Estudis i treballs tècnics Ensenyament</t>
  </si>
  <si>
    <t>Instal·lació tendals escoles</t>
  </si>
  <si>
    <t>Aportacions a entitats Ensenyament</t>
  </si>
  <si>
    <t>Ajudes individualitzades Ensenyament</t>
  </si>
  <si>
    <t>Altres subministraments</t>
  </si>
  <si>
    <t>Aportació a Ajuntaments</t>
  </si>
  <si>
    <t>Reunions, conferències i cursos joventut</t>
  </si>
  <si>
    <t>Aportacions a Entitats Culturals</t>
  </si>
  <si>
    <t>Rehabilització C Civic Mallorquines</t>
  </si>
  <si>
    <t>Obres rehabilitació CentreCivic Mallorquines</t>
  </si>
  <si>
    <t>Moduls exteriors Can Gel</t>
  </si>
  <si>
    <t>Festes populars</t>
  </si>
  <si>
    <t>Treballs altres empreses Esports</t>
  </si>
  <si>
    <t>Adequació instal·lacions esportives</t>
  </si>
  <si>
    <t>Maquinària, instal·lacions tècniques i utillatge</t>
  </si>
  <si>
    <t>Actuació, reposició instal·lacions esportives</t>
  </si>
  <si>
    <t>Digitalització i condicionament d'equipaments esportius</t>
  </si>
  <si>
    <t>Substitució clima Biblioteca</t>
  </si>
  <si>
    <t>Manteniment vehicles obres i serveis</t>
  </si>
  <si>
    <t>Manteniment xarxa clavegueram</t>
  </si>
  <si>
    <t>Millores clavegueram</t>
  </si>
  <si>
    <t>Millora xarxes abastament aigua -conveni AMB</t>
  </si>
  <si>
    <t>Servei neteja via pública</t>
  </si>
  <si>
    <t>Millora enllumenat petanca parc Bateries</t>
  </si>
  <si>
    <t>Interessos financers Elecnor</t>
  </si>
  <si>
    <t>Manteniment enllumenat via pública</t>
  </si>
  <si>
    <t>Bypass mina Can Casanovas</t>
  </si>
  <si>
    <t>Manteniment infraestructures Parcs i jardins</t>
  </si>
  <si>
    <t>Manteniment mobiliari urbà infantil</t>
  </si>
  <si>
    <t>Parc Av Turó</t>
  </si>
  <si>
    <t>Millores equipaments edificis i instal·lacions municipals</t>
  </si>
  <si>
    <t>Neteja edificis municipals</t>
  </si>
  <si>
    <t>Millores a enllumenat LED edificis mpals</t>
  </si>
  <si>
    <t>Manteniment edificis municipals</t>
  </si>
  <si>
    <t>Manteniment mobiliari edificis municipals</t>
  </si>
  <si>
    <t>Grups electrogens</t>
  </si>
  <si>
    <t>Arranjament de camins</t>
  </si>
  <si>
    <t>Arranjament escales Cr Església</t>
  </si>
  <si>
    <t>Rehabilitació mur plaça Argelers</t>
  </si>
  <si>
    <t>Les Costes- caixes elèctriques i soterrament línies</t>
  </si>
  <si>
    <t>Expropiació terrenys - ADIF</t>
  </si>
  <si>
    <t>Mobiliari urbà</t>
  </si>
  <si>
    <t>Camares seguretat i prevenció</t>
  </si>
  <si>
    <t>Arranjament via publica</t>
  </si>
  <si>
    <t>Modificació espai neteja col·lector B-20</t>
  </si>
  <si>
    <t>Descontaminació passeig maritim Fase II</t>
  </si>
  <si>
    <t>Manteniment infraestructures via pública</t>
  </si>
  <si>
    <t>Aportació a Ajuntament de Tiana Deixalleria</t>
  </si>
  <si>
    <t>Recollida, eliminació i tractament residus</t>
  </si>
  <si>
    <t>Reposició contenidors superficie recollida escombraries</t>
  </si>
  <si>
    <t>Tancament estació metereologica</t>
  </si>
  <si>
    <t>Manteniment horts can casanovas</t>
  </si>
  <si>
    <t>Activitats culturals i esportives medi ambient</t>
  </si>
  <si>
    <t>Horts Can Casanovas</t>
  </si>
  <si>
    <t>Manteniment medi natural</t>
  </si>
  <si>
    <t>Estudis i treballs tècnics promoció economica</t>
  </si>
  <si>
    <t>Reunions, conferències i cursos promoció econominca</t>
  </si>
  <si>
    <t>Aportacions Consell Comarcal Maresme</t>
  </si>
  <si>
    <t>Publicitat i propaganda</t>
  </si>
  <si>
    <t>Fires i mercats</t>
  </si>
  <si>
    <t>Renting vehicle Policia local</t>
  </si>
  <si>
    <t>Manteniment actuacions mobilitat</t>
  </si>
  <si>
    <t>Millores actuacions mobilitat</t>
  </si>
  <si>
    <t>senyalització vial</t>
  </si>
  <si>
    <t>Aportació AMB conveni plataforma metropolitana aparcament</t>
  </si>
  <si>
    <t>Jurídics, contenciosos</t>
  </si>
  <si>
    <t>Estudis i treballs tècnics serveis generals</t>
  </si>
  <si>
    <t>Altres despeses financeres</t>
  </si>
  <si>
    <t>Grup electrògen antena telecomunicacions parc Bateries</t>
  </si>
  <si>
    <t>Equips per a processos d'informació</t>
  </si>
  <si>
    <t>Terminal autoservei OAC</t>
  </si>
  <si>
    <t>Aplicació</t>
  </si>
  <si>
    <t>22-337-14301</t>
  </si>
  <si>
    <t>22-337-16001</t>
  </si>
  <si>
    <t>23-342-63300</t>
  </si>
  <si>
    <t>22-323-62300</t>
  </si>
  <si>
    <t>11-943-46400</t>
  </si>
  <si>
    <t>11-943-46500</t>
  </si>
  <si>
    <t>21-231-22799</t>
  </si>
  <si>
    <t>21-231-46100</t>
  </si>
  <si>
    <t>21-231-46500</t>
  </si>
  <si>
    <t>21-231-48101</t>
  </si>
  <si>
    <t>21-231-48200</t>
  </si>
  <si>
    <t>21-231-48203</t>
  </si>
  <si>
    <t>21-231-48900</t>
  </si>
  <si>
    <t>22-320-22706</t>
  </si>
  <si>
    <t>22-320-48300</t>
  </si>
  <si>
    <t>22-323-48200</t>
  </si>
  <si>
    <t>22-323-48300</t>
  </si>
  <si>
    <t>22-323-48900</t>
  </si>
  <si>
    <t>22-326-48200</t>
  </si>
  <si>
    <t>22-337-22606</t>
  </si>
  <si>
    <t>22-337-22799</t>
  </si>
  <si>
    <t>22-337-46200</t>
  </si>
  <si>
    <t>22-337-62300</t>
  </si>
  <si>
    <t>23-330-48900</t>
  </si>
  <si>
    <t>23-330-48901</t>
  </si>
  <si>
    <t>23-3321-22199</t>
  </si>
  <si>
    <t>23-3321-63301</t>
  </si>
  <si>
    <t>23-333-63200</t>
  </si>
  <si>
    <t>23-338-22600</t>
  </si>
  <si>
    <t>23-340-22799</t>
  </si>
  <si>
    <t>23-340-48900</t>
  </si>
  <si>
    <t>23-342-62500</t>
  </si>
  <si>
    <t>30-150-22706</t>
  </si>
  <si>
    <t>30-1532-21000</t>
  </si>
  <si>
    <t>30-1532-61900</t>
  </si>
  <si>
    <t>30-1532-61902</t>
  </si>
  <si>
    <t>30-1532-61906</t>
  </si>
  <si>
    <t>30-1532-61908</t>
  </si>
  <si>
    <t>30-1620-22700</t>
  </si>
  <si>
    <t>30-1620-46200</t>
  </si>
  <si>
    <t>30-163-22700</t>
  </si>
  <si>
    <t>30-165-22799</t>
  </si>
  <si>
    <t>30-165-35800</t>
  </si>
  <si>
    <t>30-165-61901</t>
  </si>
  <si>
    <t>30-165-61903</t>
  </si>
  <si>
    <t>30-165-64800</t>
  </si>
  <si>
    <t>30-170-60900</t>
  </si>
  <si>
    <t>30-171-21000</t>
  </si>
  <si>
    <t>30-171-61001</t>
  </si>
  <si>
    <t>30-1720-22609</t>
  </si>
  <si>
    <t>30-933-21200</t>
  </si>
  <si>
    <t>30-933-21300</t>
  </si>
  <si>
    <t>30-933-21500</t>
  </si>
  <si>
    <t>30-933-22700</t>
  </si>
  <si>
    <t>30-933-63300</t>
  </si>
  <si>
    <t>30-933-63302</t>
  </si>
  <si>
    <t>41-241-46500</t>
  </si>
  <si>
    <t>41-4311-22608</t>
  </si>
  <si>
    <t>51-130-20400</t>
  </si>
  <si>
    <t>51-130-48900</t>
  </si>
  <si>
    <t>51-133-21001</t>
  </si>
  <si>
    <t>51-133-22107</t>
  </si>
  <si>
    <t>51-133-46400</t>
  </si>
  <si>
    <t>61-920-22604</t>
  </si>
  <si>
    <t>61-920-22706</t>
  </si>
  <si>
    <t>63-492-21600</t>
  </si>
  <si>
    <t>63-920-22799</t>
  </si>
  <si>
    <t>64-924-48900</t>
  </si>
  <si>
    <t>23-342-63304</t>
  </si>
  <si>
    <t>21-230-14302</t>
  </si>
  <si>
    <t>21-230-16002</t>
  </si>
  <si>
    <t>21-230-14301</t>
  </si>
  <si>
    <t>21-230-16001</t>
  </si>
  <si>
    <t>41-241-14309</t>
  </si>
  <si>
    <t>41-241-14310</t>
  </si>
  <si>
    <t>41-241-16009</t>
  </si>
  <si>
    <t>41-241-16010</t>
  </si>
  <si>
    <t>41-241-14301</t>
  </si>
  <si>
    <t>41-241-16001</t>
  </si>
  <si>
    <t>41-241-14311</t>
  </si>
  <si>
    <t>41-241-16011</t>
  </si>
  <si>
    <t>41-241-14312</t>
  </si>
  <si>
    <t>41-241-16012</t>
  </si>
  <si>
    <t>41-241-22706</t>
  </si>
  <si>
    <t>30-1532-63902</t>
  </si>
  <si>
    <t>21-311-22700</t>
  </si>
  <si>
    <t>21-311-22706</t>
  </si>
  <si>
    <t>21-311-22606</t>
  </si>
  <si>
    <t>21-231-22609</t>
  </si>
  <si>
    <t>21-231-48202</t>
  </si>
  <si>
    <t>30-160-21001</t>
  </si>
  <si>
    <t>30-933-22199</t>
  </si>
  <si>
    <t>30-165-21000</t>
  </si>
  <si>
    <t>30-1532-62501</t>
  </si>
  <si>
    <t>30-1532-61913</t>
  </si>
  <si>
    <t>30-1532-61905</t>
  </si>
  <si>
    <t>30-171-21500</t>
  </si>
  <si>
    <t>30-1720-22706</t>
  </si>
  <si>
    <t>30-1720-22799</t>
  </si>
  <si>
    <t>30-1720-21000</t>
  </si>
  <si>
    <t>30-150-21400</t>
  </si>
  <si>
    <t>51-133-61907</t>
  </si>
  <si>
    <t>51-133-22706</t>
  </si>
  <si>
    <t>23-333-76400</t>
  </si>
  <si>
    <t>30-160-61904</t>
  </si>
  <si>
    <t>23-334-62201</t>
  </si>
  <si>
    <t>62-931-12000</t>
  </si>
  <si>
    <t>62-931-12101</t>
  </si>
  <si>
    <t>62-931-16000</t>
  </si>
  <si>
    <t>30-150-13000</t>
  </si>
  <si>
    <t>30-150-13002</t>
  </si>
  <si>
    <t>30-150-16000</t>
  </si>
  <si>
    <t>64-925-13000</t>
  </si>
  <si>
    <t>64-925-13002</t>
  </si>
  <si>
    <t>64-925-16000</t>
  </si>
  <si>
    <t>51-130-12003</t>
  </si>
  <si>
    <t>51-130-12100</t>
  </si>
  <si>
    <t>51-130-12101</t>
  </si>
  <si>
    <t>51-130-16000</t>
  </si>
  <si>
    <t>23-3321-13000</t>
  </si>
  <si>
    <t>23-3321-13002</t>
  </si>
  <si>
    <t>23-3321-16000</t>
  </si>
  <si>
    <t>63-920-12102</t>
  </si>
  <si>
    <t>63-920-13202</t>
  </si>
  <si>
    <t>30-1620-63901</t>
  </si>
  <si>
    <t>30-1532-61911</t>
  </si>
  <si>
    <t>22-326-62500</t>
  </si>
  <si>
    <t>22-326-22199</t>
  </si>
  <si>
    <t>30-933-62500</t>
  </si>
  <si>
    <t>21-231-62500</t>
  </si>
  <si>
    <t>30-933-62300</t>
  </si>
  <si>
    <t>11-912-62900</t>
  </si>
  <si>
    <t>30-1532-62300</t>
  </si>
  <si>
    <t>30-165-62300</t>
  </si>
  <si>
    <t>30-1532-62600</t>
  </si>
  <si>
    <t>64-925-62600</t>
  </si>
  <si>
    <t>63-492-63600</t>
  </si>
  <si>
    <t>22-337-62500</t>
  </si>
  <si>
    <t>63-492-62600</t>
  </si>
  <si>
    <t>30-1720-21001</t>
  </si>
  <si>
    <t>62-931-12100</t>
  </si>
  <si>
    <t>63-492-62300</t>
  </si>
  <si>
    <t>30-1720-62900</t>
  </si>
  <si>
    <t>41-241-22606</t>
  </si>
  <si>
    <t>30-161-76404</t>
  </si>
  <si>
    <t>41-4310-22602</t>
  </si>
  <si>
    <t>22-320-13002</t>
  </si>
  <si>
    <t>22-320-16000</t>
  </si>
  <si>
    <t>22-323-16000</t>
  </si>
  <si>
    <t>22-326-16000</t>
  </si>
  <si>
    <t>23-330-13002</t>
  </si>
  <si>
    <t>23-333-16000</t>
  </si>
  <si>
    <t>23-340-13002</t>
  </si>
  <si>
    <t>23-340-16000</t>
  </si>
  <si>
    <t>23-342-16000</t>
  </si>
  <si>
    <t>41-241-13000</t>
  </si>
  <si>
    <t>41-241-16000</t>
  </si>
  <si>
    <t>41-493-13002</t>
  </si>
  <si>
    <t>41-493-16000</t>
  </si>
  <si>
    <t>63-492-16000</t>
  </si>
  <si>
    <t>62-934-12000</t>
  </si>
  <si>
    <t>11-943-46401</t>
  </si>
  <si>
    <t>42-491-22706</t>
  </si>
  <si>
    <t>41-432-46700</t>
  </si>
  <si>
    <t>21-311-22799</t>
  </si>
  <si>
    <t>21-311-46500</t>
  </si>
  <si>
    <t>62-934-12101</t>
  </si>
  <si>
    <t>62-934-12100</t>
  </si>
  <si>
    <t>63-920-13100</t>
  </si>
  <si>
    <t>22-323-13002</t>
  </si>
  <si>
    <t>61-920-22199</t>
  </si>
  <si>
    <t>62-934-35900</t>
  </si>
  <si>
    <t>21-231-48103</t>
  </si>
  <si>
    <t>61-920-12001</t>
  </si>
  <si>
    <t>23-342-13002</t>
  </si>
  <si>
    <t>41-493-13000</t>
  </si>
  <si>
    <t>51-130-15100</t>
  </si>
  <si>
    <t>63-492-13001</t>
  </si>
  <si>
    <t>62-931-13001</t>
  </si>
  <si>
    <t>61-920-15100</t>
  </si>
  <si>
    <t>61-920-13001</t>
  </si>
  <si>
    <t>21-230-13001</t>
  </si>
  <si>
    <t>30-150-13001</t>
  </si>
  <si>
    <t>64-925-15100</t>
  </si>
  <si>
    <t>23-342-63202</t>
  </si>
  <si>
    <t>30-1532-76403</t>
  </si>
  <si>
    <t>51-130-62300</t>
  </si>
  <si>
    <t>22-323-63201</t>
  </si>
  <si>
    <t>30-933-63200</t>
  </si>
  <si>
    <t>51-133-76401</t>
  </si>
  <si>
    <t>30-1532-61901</t>
  </si>
  <si>
    <t>51-130-62400</t>
  </si>
  <si>
    <t>30-171-60901</t>
  </si>
  <si>
    <t>30-1532-63901</t>
  </si>
  <si>
    <t>30-1532-60000</t>
  </si>
  <si>
    <t>30-1720-63902</t>
  </si>
  <si>
    <t>62-011-91300</t>
  </si>
  <si>
    <t>[1]</t>
  </si>
  <si>
    <t>[5]</t>
  </si>
  <si>
    <t>[2]</t>
  </si>
  <si>
    <t>[3]</t>
  </si>
  <si>
    <t>[4]</t>
  </si>
  <si>
    <t>Pressup.
Inicial</t>
  </si>
  <si>
    <t>Pressup.
Total</t>
  </si>
  <si>
    <t>Tipus</t>
  </si>
  <si>
    <t>m€</t>
  </si>
  <si>
    <t>€</t>
  </si>
  <si>
    <t>Capítol</t>
  </si>
  <si>
    <t>Total</t>
  </si>
  <si>
    <t>Programa</t>
  </si>
  <si>
    <t>Serveis socials</t>
  </si>
  <si>
    <t>Hores extres</t>
  </si>
  <si>
    <t>Retribucions - Programes</t>
  </si>
  <si>
    <t>Seg. Social (Programes)</t>
  </si>
  <si>
    <t>Educació</t>
  </si>
  <si>
    <t>Compl. Destí + Compl. Específic (lab)</t>
  </si>
  <si>
    <t>Seg. Social</t>
  </si>
  <si>
    <t>Educació (preescolar i primària)</t>
  </si>
  <si>
    <t>Educació (e.bressol i adults)</t>
  </si>
  <si>
    <t>Joventut</t>
  </si>
  <si>
    <t>Cultura</t>
  </si>
  <si>
    <t>Cultura (biblioteques)</t>
  </si>
  <si>
    <t>Salari base + Antig. (lab)</t>
  </si>
  <si>
    <t>Cultura (equipaments)</t>
  </si>
  <si>
    <t>Esports</t>
  </si>
  <si>
    <t>Esports (equipaments)</t>
  </si>
  <si>
    <t>Habitatge i urbanisme</t>
  </si>
  <si>
    <t>Foment de treball</t>
  </si>
  <si>
    <t>Consum</t>
  </si>
  <si>
    <t>Seguretat i protecció civil</t>
  </si>
  <si>
    <t>Salari base (func)</t>
  </si>
  <si>
    <t>Compl. Destí</t>
  </si>
  <si>
    <t>Compl. Específic</t>
  </si>
  <si>
    <t>Administració general</t>
  </si>
  <si>
    <t>Política Econòmica i Fiscal</t>
  </si>
  <si>
    <t>Gestió de deute i tresoreria</t>
  </si>
  <si>
    <t>Noves tecnologies</t>
  </si>
  <si>
    <t>Personal Funcionari: CE + Seg.Social</t>
  </si>
  <si>
    <t>Finançament laborals temporals</t>
  </si>
  <si>
    <t>Personal Laboral: CE+Seg.Social</t>
  </si>
  <si>
    <t>Atenció als ciutadans</t>
  </si>
  <si>
    <t>Serveis socials'</t>
  </si>
  <si>
    <t>Salut pública</t>
  </si>
  <si>
    <t>Infraestructures via pública</t>
  </si>
  <si>
    <t>Clavegueram</t>
  </si>
  <si>
    <t>Recollida de residus</t>
  </si>
  <si>
    <t>Neteja viària</t>
  </si>
  <si>
    <t>Enllumenat públic</t>
  </si>
  <si>
    <t>Parcs i jardins</t>
  </si>
  <si>
    <t>Medi ambient'</t>
  </si>
  <si>
    <t>Gestió del patrimoni</t>
  </si>
  <si>
    <t>Comerç</t>
  </si>
  <si>
    <t>Fires</t>
  </si>
  <si>
    <t>Comunicació</t>
  </si>
  <si>
    <t>Mobilitat/Trànsit</t>
  </si>
  <si>
    <t>Transfs. a entitats locals</t>
  </si>
  <si>
    <t>Cooperació i solidaritat</t>
  </si>
  <si>
    <t>Ajuts IBI/Lloguer</t>
  </si>
  <si>
    <t>Promoció turística</t>
  </si>
  <si>
    <t>Participació ciutadana</t>
  </si>
  <si>
    <t>Òrgans de govern</t>
  </si>
  <si>
    <t>Altres equipaments</t>
  </si>
  <si>
    <t>Medi ambient</t>
  </si>
  <si>
    <t>Subminist. aigua potable</t>
  </si>
  <si>
    <t>Deute</t>
  </si>
  <si>
    <t>[2]
Transfers. positives</t>
  </si>
  <si>
    <t>[3]
Transfers. negatives</t>
  </si>
  <si>
    <t>[5] Incorporació Romanent (finançament noves actuacions)</t>
  </si>
  <si>
    <t xml:space="preserve">Total </t>
  </si>
  <si>
    <t>[1] Incorporació Romanent (compromisos 2023)</t>
  </si>
  <si>
    <t>[4]
Aportacions Diputació Barcelona</t>
  </si>
  <si>
    <t>[4]
Aportacions Estat</t>
  </si>
  <si>
    <t>[4]
Aportacions Generalitat</t>
  </si>
  <si>
    <t>Altres treballs realitzats per altres empreses i professionals</t>
  </si>
  <si>
    <t>Manteniment i sanejament Horts</t>
  </si>
  <si>
    <t>Ajuts individualitzats (habitatge)</t>
  </si>
  <si>
    <t>Ajuts socials - prestacions econòmiques d'urgència social</t>
  </si>
  <si>
    <t>Ajuts a AFAs per a projectes educatius als centres</t>
  </si>
  <si>
    <t>Ajuts individualitzats Escola Bressol</t>
  </si>
  <si>
    <t>(N) Agrupació sardanista</t>
  </si>
  <si>
    <t>Ajuts a esportistes i entitats esportives</t>
  </si>
  <si>
    <t>(N) Conveni Protecció Civil</t>
  </si>
  <si>
    <t>Aportacions a entitats Participació ciutadana (AAVV)</t>
  </si>
  <si>
    <t>Rehabilització escola Timó</t>
  </si>
  <si>
    <t>Mobiliari Escola bressol mpal</t>
  </si>
  <si>
    <t>Espai Jove: Equipaments</t>
  </si>
  <si>
    <t>Espai Jove: Mobiliari</t>
  </si>
  <si>
    <t>Mobiliari polisportiu</t>
  </si>
  <si>
    <t>Arranjament via publica escales Ntra Sra Montserrat</t>
  </si>
  <si>
    <t>Asfaltats via pública</t>
  </si>
  <si>
    <t>Reparació passeig Marítim - platja les Roques</t>
  </si>
  <si>
    <t>Reparació i millora baranes via pública</t>
  </si>
  <si>
    <t>Enllumenat pipica Residencial Cm Alella</t>
  </si>
  <si>
    <t>Actuacions millora enllumenat public</t>
  </si>
  <si>
    <t>Arrendament financer Elecnor</t>
  </si>
  <si>
    <t>Plaça Pública Rda PPCC</t>
  </si>
  <si>
    <t>Mobiliari d'edificis municipals</t>
  </si>
  <si>
    <t>Adequació dependències municipals</t>
  </si>
  <si>
    <t>Equipament de seguretat (armilles)</t>
  </si>
  <si>
    <t>Vehicle Policia</t>
  </si>
  <si>
    <t>Programari informàtic</t>
  </si>
  <si>
    <t>Pacificació C. Marina</t>
  </si>
  <si>
    <t>Amortització préstecs llarg termini fora sector públic</t>
  </si>
  <si>
    <t>Ajuts individualitzats Escola Bressol (escolarització)</t>
  </si>
  <si>
    <t>4 (ajuts)</t>
  </si>
  <si>
    <t>4 (transf)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</si>
</sst>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_ ;[Red]\-#,###\ "/>
    <numFmt numFmtId="165" formatCode="#,##0_ ;[Red]\-#,##0\ "/>
  </numFmts>
  <fonts count="4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1" applyNumberFormat="0" applyFill="0" applyAlignment="0" applyProtection="0"/>
  </cellStyleXfs>
  <cellXfs count="47">
    <xf numFmtId="0" fontId="0" fillId="0" borderId="0" xfId="0"/>
    <xf numFmtId="164" fontId="3" fillId="3" borderId="2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3" fillId="3" borderId="2" xfId="0" applyFont="1" applyFill="1" applyBorder="1" applyAlignment="1">
      <alignment vertical="center"/>
    </xf>
    <xf numFmtId="165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vertical="center"/>
    </xf>
    <xf numFmtId="164" fontId="3" fillId="3" borderId="7" xfId="0" applyNumberFormat="1" applyFont="1" applyFill="1" applyBorder="1" applyAlignment="1">
      <alignment horizontal="right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164" fontId="3" fillId="3" borderId="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164" fontId="3" fillId="3" borderId="15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3" fillId="3" borderId="6" xfId="0" applyNumberFormat="1" applyFont="1" applyFill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3" fillId="3" borderId="19" xfId="0" applyNumberFormat="1" applyFont="1" applyFill="1" applyBorder="1" applyAlignment="1">
      <alignment vertical="center"/>
    </xf>
    <xf numFmtId="164" fontId="3" fillId="3" borderId="15" xfId="0" applyNumberFormat="1" applyFon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164" fontId="3" fillId="3" borderId="8" xfId="0" applyNumberFormat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164" fontId="3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0" fillId="3" borderId="0" xfId="0" applyFill="1" applyAlignment="1">
      <alignment vertical="center"/>
    </xf>
  </cellXfs>
  <cellStyles count="3">
    <cellStyle name="Buena" xfId="1" xr:uid="{4E07FEE7-D759-4D12-B64C-D7E24042F8B5}"/>
    <cellStyle name="Normal" xfId="0" builtinId="0"/>
    <cellStyle name="Título 1" xfId="2" xr:uid="{D388FCF3-6001-4766-9160-518B8FE5321D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Modificacions pressupostàries 2024 (m€)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800" b="1">
              <a:solidFill>
                <a:sysClr val="windowText" lastClr="000000"/>
              </a:solidFill>
              <a:latin typeface="Aptos" panose="020B0004020202020204" pitchFamily="34" charset="0"/>
              <a:ea typeface="Aptos" panose="020B0004020202020204" pitchFamily="34" charset="0"/>
              <a:cs typeface="Aptos" panose="020B0004020202020204" pitchFamily="34" charset="0"/>
            </a:defRPr>
          </a:pPr>
          <a:r>
            <a:rPr lang="es-ES" sz="1800" b="1" i="0" u="none" strike="noStrike" baseline="0">
              <a:solidFill>
                <a:sysClr val="windowText" lastClr="000000"/>
              </a:solidFill>
              <a:latin typeface="Aptos" panose="020B0004020202020204" pitchFamily="34" charset="0"/>
            </a:rPr>
            <a:t>Modificacions pressupostàries 2024 (m€)</a:t>
          </a:r>
        </a:p>
      </cx:txPr>
    </cx:title>
    <cx:plotArea>
      <cx:plotAreaRegion>
        <cx:series layoutId="waterfall" uniqueId="{FA08615A-C7E7-4063-B92F-1D5B10505D35}" formatIdx="0">
          <cx:spPr>
            <a:solidFill>
              <a:srgbClr val="FF0000"/>
            </a:solidFill>
          </cx:spPr>
          <cx:dataPt idx="1">
            <cx:spPr>
              <a:solidFill>
                <a:srgbClr val="FF7C80"/>
              </a:solidFill>
            </cx:spPr>
          </cx:dataPt>
          <cx:dataPt idx="2">
            <cx:spPr>
              <a:solidFill>
                <a:srgbClr val="FF7C80"/>
              </a:solidFill>
            </cx:spPr>
          </cx:dataPt>
          <cx:dataPt idx="3">
            <cx:spPr>
              <a:solidFill>
                <a:srgbClr val="156082"/>
              </a:solidFill>
            </cx:spPr>
          </cx:dataPt>
          <cx:dataPt idx="4">
            <cx:spPr>
              <a:solidFill>
                <a:srgbClr val="FF7C80"/>
              </a:solidFill>
            </cx:spPr>
          </cx:dataPt>
          <cx:dataPt idx="5">
            <cx:spPr>
              <a:solidFill>
                <a:srgbClr val="FF7C80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1" i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Aptos" panose="020B0004020202020204" pitchFamily="34" charset="0"/>
                    <a:cs typeface="Aptos" panose="020B0004020202020204" pitchFamily="34" charset="0"/>
                  </a:defRPr>
                </a:pPr>
                <a:endParaRPr lang="es-ES" sz="1200" b="1">
                  <a:solidFill>
                    <a:sysClr val="windowText" lastClr="000000"/>
                  </a:solidFill>
                  <a:latin typeface="Aptos" panose="020B00040202020202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subtotals>
              <cx:idx val="6"/>
            </cx:subtotals>
          </cx:layoutPr>
        </cx:series>
      </cx:plotAreaRegion>
      <cx:axis id="0">
        <cx:catScaling gapWidth="0.209999993"/>
        <cx:tickLabels/>
        <cx:txPr>
          <a:bodyPr vertOverflow="overflow" horzOverflow="overflow" wrap="square" lIns="0" tIns="0" rIns="0" bIns="0"/>
          <a:lstStyle/>
          <a:p>
            <a:pPr algn="ctr" rtl="0">
              <a:defRPr sz="1100" b="1" i="0">
                <a:solidFill>
                  <a:sysClr val="windowText" lastClr="000000"/>
                </a:solidFill>
                <a:latin typeface="Aptos" panose="020B0004020202020204" pitchFamily="34" charset="0"/>
                <a:ea typeface="Aptos" panose="020B0004020202020204" pitchFamily="34" charset="0"/>
                <a:cs typeface="Aptos" panose="020B0004020202020204" pitchFamily="34" charset="0"/>
              </a:defRPr>
            </a:pP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x:txPr>
      </cx:axis>
      <cx:axis id="1">
        <cx:valScaling max="23000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1" i="0">
                <a:solidFill>
                  <a:sysClr val="windowText" lastClr="000000"/>
                </a:solidFill>
                <a:latin typeface="Aptos" panose="020B0004020202020204" pitchFamily="34" charset="0"/>
                <a:ea typeface="Aptos" panose="020B0004020202020204" pitchFamily="34" charset="0"/>
                <a:cs typeface="Aptos" panose="020B0004020202020204" pitchFamily="34" charset="0"/>
              </a:defRPr>
            </a:pPr>
            <a:endParaRPr lang="es-ES" sz="12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474344</xdr:colOff>
      <xdr:row>1</xdr:row>
      <xdr:rowOff>72391</xdr:rowOff>
    </xdr:from>
    <xdr:to>
      <xdr:col>2</xdr:col>
      <xdr:colOff>2926079</xdr:colOff>
      <xdr:row>31</xdr:row>
      <xdr:rowOff>106680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9722A58-970A-150A-0584-D0327B3B10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4344" y="262891"/>
              <a:ext cx="5547360" cy="6549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6EDC-F70A-49C2-86C2-ADE7ED63E7BF}">
  <sheetPr>
    <pageSetUpPr fitToPage="1"/>
  </sheetPr>
  <dimension ref="A1:BQ345"/>
  <sheetViews>
    <sheetView workbookViewId="0">
      <selection activeCell="G25" sqref="G25"/>
    </sheetView>
  </sheetViews>
  <sheetFormatPr baseColWidth="10" defaultColWidth="11.5703125" defaultRowHeight="15" x14ac:dyDescent="0.25"/>
  <cols>
    <col min="1" max="1" width="29.140625" style="46" bestFit="1" customWidth="1"/>
    <col min="2" max="2" width="17.28515625" style="46" bestFit="1" customWidth="1"/>
    <col min="3" max="3" width="46.28515625" style="46" customWidth="1"/>
    <col min="4" max="4" width="9.28515625" style="42" customWidth="1"/>
    <col min="5" max="5" width="14.7109375" style="4" bestFit="1" customWidth="1"/>
    <col min="6" max="7" width="9.7109375" style="4" bestFit="1" customWidth="1"/>
    <col min="8" max="10" width="11.28515625" style="4" bestFit="1" customWidth="1"/>
    <col min="11" max="11" width="18.42578125" style="4" bestFit="1" customWidth="1"/>
    <col min="12" max="12" width="11.42578125" style="4" customWidth="1"/>
    <col min="13" max="13" width="7.42578125" style="46" customWidth="1"/>
    <col min="14" max="16384" width="11.5703125" style="3"/>
  </cols>
  <sheetData>
    <row r="1" spans="4:69" s="46" customFormat="1" x14ac:dyDescent="0.25"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4:69" s="46" customFormat="1" x14ac:dyDescent="0.25"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4:69" s="46" customFormat="1" x14ac:dyDescent="0.25"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4:69" s="46" customFormat="1" x14ac:dyDescent="0.25"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4:69" s="46" customFormat="1" x14ac:dyDescent="0.25"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4:69" s="46" customFormat="1" x14ac:dyDescent="0.25"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4:69" s="46" customFormat="1" x14ac:dyDescent="0.25"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4:69" s="46" customFormat="1" ht="15.75" thickBot="1" x14ac:dyDescent="0.3"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4:69" ht="75.75" thickBot="1" x14ac:dyDescent="0.3">
      <c r="D9" s="19" t="s">
        <v>298</v>
      </c>
      <c r="E9" s="10" t="s">
        <v>360</v>
      </c>
      <c r="F9" s="9" t="s">
        <v>356</v>
      </c>
      <c r="G9" s="10" t="s">
        <v>357</v>
      </c>
      <c r="H9" s="1" t="s">
        <v>361</v>
      </c>
      <c r="I9" s="1" t="s">
        <v>362</v>
      </c>
      <c r="J9" s="1" t="s">
        <v>363</v>
      </c>
      <c r="K9" s="1" t="s">
        <v>358</v>
      </c>
      <c r="L9" s="11" t="s">
        <v>359</v>
      </c>
    </row>
    <row r="10" spans="4:69" x14ac:dyDescent="0.25">
      <c r="D10" s="41">
        <v>1</v>
      </c>
      <c r="E10" s="22">
        <v>0</v>
      </c>
      <c r="F10" s="23">
        <v>176074.25</v>
      </c>
      <c r="G10" s="24">
        <v>-176074.25</v>
      </c>
      <c r="H10" s="2">
        <v>404911.08</v>
      </c>
      <c r="I10" s="2">
        <v>0</v>
      </c>
      <c r="J10" s="2">
        <v>5466.01</v>
      </c>
      <c r="K10" s="2">
        <v>204009.64000000004</v>
      </c>
      <c r="L10" s="25">
        <f t="shared" ref="L10:L17" si="0">SUM(E10:K10)</f>
        <v>614386.7300000001</v>
      </c>
    </row>
    <row r="11" spans="4:69" x14ac:dyDescent="0.25">
      <c r="D11" s="41">
        <v>2</v>
      </c>
      <c r="E11" s="22">
        <v>1375469.9500000002</v>
      </c>
      <c r="F11" s="23">
        <v>0</v>
      </c>
      <c r="G11" s="24">
        <v>-18800</v>
      </c>
      <c r="H11" s="2">
        <v>65012.280000000006</v>
      </c>
      <c r="I11" s="2">
        <v>0</v>
      </c>
      <c r="J11" s="2">
        <v>215.99</v>
      </c>
      <c r="K11" s="2">
        <v>1152813.0900000001</v>
      </c>
      <c r="L11" s="25">
        <f t="shared" si="0"/>
        <v>2574711.3100000005</v>
      </c>
    </row>
    <row r="12" spans="4:69" x14ac:dyDescent="0.25">
      <c r="D12" s="41">
        <v>3</v>
      </c>
      <c r="E12" s="22">
        <v>2324.56</v>
      </c>
      <c r="F12" s="23">
        <v>0</v>
      </c>
      <c r="G12" s="24">
        <v>-15000</v>
      </c>
      <c r="H12" s="2">
        <v>0</v>
      </c>
      <c r="I12" s="2">
        <v>0</v>
      </c>
      <c r="J12" s="2">
        <v>0</v>
      </c>
      <c r="K12" s="2">
        <v>0</v>
      </c>
      <c r="L12" s="25">
        <f t="shared" si="0"/>
        <v>-12675.44</v>
      </c>
    </row>
    <row r="13" spans="4:69" x14ac:dyDescent="0.25">
      <c r="D13" s="41" t="s">
        <v>395</v>
      </c>
      <c r="E13" s="22">
        <v>106048.22</v>
      </c>
      <c r="F13" s="23">
        <v>15000</v>
      </c>
      <c r="G13" s="24">
        <v>0</v>
      </c>
      <c r="H13" s="2">
        <v>5000</v>
      </c>
      <c r="I13" s="2">
        <v>0</v>
      </c>
      <c r="J13" s="2">
        <v>0</v>
      </c>
      <c r="K13" s="2">
        <v>0</v>
      </c>
      <c r="L13" s="25">
        <f t="shared" si="0"/>
        <v>126048.22</v>
      </c>
    </row>
    <row r="14" spans="4:69" x14ac:dyDescent="0.25">
      <c r="D14" s="41" t="s">
        <v>396</v>
      </c>
      <c r="E14" s="22">
        <v>454759.09</v>
      </c>
      <c r="F14" s="23">
        <v>18800</v>
      </c>
      <c r="G14" s="24">
        <v>0</v>
      </c>
      <c r="H14" s="2">
        <v>0</v>
      </c>
      <c r="I14" s="2">
        <v>76000</v>
      </c>
      <c r="J14" s="2">
        <v>0</v>
      </c>
      <c r="K14" s="2">
        <v>0</v>
      </c>
      <c r="L14" s="25">
        <f t="shared" si="0"/>
        <v>549559.09000000008</v>
      </c>
    </row>
    <row r="15" spans="4:69" x14ac:dyDescent="0.25">
      <c r="D15" s="41">
        <v>6</v>
      </c>
      <c r="E15" s="22">
        <v>618449.16999999993</v>
      </c>
      <c r="F15" s="23">
        <v>431000</v>
      </c>
      <c r="G15" s="24">
        <v>-431000.1</v>
      </c>
      <c r="H15" s="2">
        <v>7575.41</v>
      </c>
      <c r="I15" s="2">
        <v>0</v>
      </c>
      <c r="J15" s="2">
        <v>0</v>
      </c>
      <c r="K15" s="2">
        <v>709047.62</v>
      </c>
      <c r="L15" s="25">
        <f t="shared" si="0"/>
        <v>1335072.1000000001</v>
      </c>
    </row>
    <row r="16" spans="4:69" x14ac:dyDescent="0.25">
      <c r="D16" s="41">
        <v>7</v>
      </c>
      <c r="E16" s="22">
        <v>0</v>
      </c>
      <c r="F16" s="23">
        <v>9760.1</v>
      </c>
      <c r="G16" s="24">
        <v>-9760</v>
      </c>
      <c r="H16" s="2">
        <v>276000</v>
      </c>
      <c r="I16" s="2">
        <v>0</v>
      </c>
      <c r="J16" s="2">
        <v>0</v>
      </c>
      <c r="K16" s="2">
        <v>109892</v>
      </c>
      <c r="L16" s="25">
        <f t="shared" si="0"/>
        <v>385892.1</v>
      </c>
    </row>
    <row r="17" spans="4:69" ht="15.75" thickBot="1" x14ac:dyDescent="0.3">
      <c r="D17" s="41">
        <v>9</v>
      </c>
      <c r="E17" s="22">
        <v>0</v>
      </c>
      <c r="F17" s="23">
        <v>0</v>
      </c>
      <c r="G17" s="24">
        <v>0</v>
      </c>
      <c r="H17" s="2">
        <v>61375.47</v>
      </c>
      <c r="I17" s="2">
        <v>0</v>
      </c>
      <c r="J17" s="2">
        <v>0</v>
      </c>
      <c r="K17" s="2">
        <v>0</v>
      </c>
      <c r="L17" s="25">
        <f t="shared" si="0"/>
        <v>61375.47</v>
      </c>
    </row>
    <row r="18" spans="4:69" ht="15.75" thickBot="1" x14ac:dyDescent="0.3">
      <c r="D18" s="14" t="s">
        <v>299</v>
      </c>
      <c r="E18" s="36">
        <f t="shared" ref="E18:L18" si="1">SUM(E10:E17)</f>
        <v>2557050.9900000002</v>
      </c>
      <c r="F18" s="37">
        <f t="shared" si="1"/>
        <v>650634.35</v>
      </c>
      <c r="G18" s="38">
        <f t="shared" si="1"/>
        <v>-650634.35</v>
      </c>
      <c r="H18" s="39">
        <f t="shared" si="1"/>
        <v>819874.24</v>
      </c>
      <c r="I18" s="39">
        <f t="shared" si="1"/>
        <v>76000</v>
      </c>
      <c r="J18" s="39">
        <f t="shared" si="1"/>
        <v>5682</v>
      </c>
      <c r="K18" s="39">
        <f t="shared" si="1"/>
        <v>2175762.35</v>
      </c>
      <c r="L18" s="40">
        <f t="shared" si="1"/>
        <v>5634369.580000001</v>
      </c>
    </row>
    <row r="19" spans="4:69" s="46" customFormat="1" x14ac:dyDescent="0.25"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4:69" s="46" customFormat="1" x14ac:dyDescent="0.25"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4:69" s="46" customFormat="1" x14ac:dyDescent="0.25"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4:69" s="46" customFormat="1" x14ac:dyDescent="0.25"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4:69" s="46" customFormat="1" x14ac:dyDescent="0.25"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4:69" s="46" customFormat="1" x14ac:dyDescent="0.25"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4:69" s="46" customFormat="1" x14ac:dyDescent="0.25"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4:69" s="46" customFormat="1" x14ac:dyDescent="0.25"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4:69" s="46" customFormat="1" x14ac:dyDescent="0.25"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4:69" s="46" customFormat="1" x14ac:dyDescent="0.25"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4:69" s="46" customFormat="1" x14ac:dyDescent="0.25"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4:69" s="46" customFormat="1" x14ac:dyDescent="0.25"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4:69" s="46" customFormat="1" x14ac:dyDescent="0.25"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4:69" s="46" customFormat="1" x14ac:dyDescent="0.25"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4:69" s="46" customFormat="1" x14ac:dyDescent="0.25"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4:69" s="46" customFormat="1" x14ac:dyDescent="0.25"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4:69" s="46" customFormat="1" x14ac:dyDescent="0.25"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4:69" s="46" customFormat="1" x14ac:dyDescent="0.25"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4:69" s="46" customFormat="1" x14ac:dyDescent="0.25"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4:69" s="46" customFormat="1" x14ac:dyDescent="0.25"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</row>
    <row r="39" spans="14:69" s="46" customFormat="1" x14ac:dyDescent="0.25"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</row>
    <row r="40" spans="14:69" s="46" customFormat="1" x14ac:dyDescent="0.25"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</row>
    <row r="41" spans="14:69" s="46" customFormat="1" x14ac:dyDescent="0.25"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</row>
    <row r="42" spans="14:69" s="46" customFormat="1" x14ac:dyDescent="0.25"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</row>
    <row r="43" spans="14:69" s="46" customFormat="1" x14ac:dyDescent="0.25"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</row>
    <row r="44" spans="14:69" s="46" customFormat="1" x14ac:dyDescent="0.25"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</row>
    <row r="45" spans="14:69" s="46" customFormat="1" x14ac:dyDescent="0.25"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</row>
    <row r="46" spans="14:69" s="46" customFormat="1" x14ac:dyDescent="0.25"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</row>
    <row r="47" spans="14:69" s="46" customFormat="1" x14ac:dyDescent="0.25"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</row>
    <row r="48" spans="14:69" s="46" customFormat="1" x14ac:dyDescent="0.25"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</row>
    <row r="49" spans="14:69" s="46" customFormat="1" x14ac:dyDescent="0.25"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</row>
    <row r="50" spans="14:69" s="46" customFormat="1" x14ac:dyDescent="0.25"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</row>
    <row r="51" spans="14:69" s="46" customFormat="1" x14ac:dyDescent="0.25"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</row>
    <row r="52" spans="14:69" s="46" customFormat="1" x14ac:dyDescent="0.25"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</row>
    <row r="53" spans="14:69" s="46" customFormat="1" x14ac:dyDescent="0.25"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</row>
    <row r="54" spans="14:69" s="46" customFormat="1" x14ac:dyDescent="0.25"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</row>
    <row r="55" spans="14:69" s="46" customFormat="1" x14ac:dyDescent="0.25"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</row>
    <row r="56" spans="14:69" s="46" customFormat="1" x14ac:dyDescent="0.25"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</row>
    <row r="57" spans="14:69" s="46" customFormat="1" x14ac:dyDescent="0.25"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8" spans="14:69" s="46" customFormat="1" x14ac:dyDescent="0.25"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</row>
    <row r="59" spans="14:69" s="46" customFormat="1" x14ac:dyDescent="0.25"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4:69" s="46" customFormat="1" x14ac:dyDescent="0.25"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4:69" s="46" customFormat="1" x14ac:dyDescent="0.25"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2" spans="14:69" s="46" customFormat="1" x14ac:dyDescent="0.25"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</row>
    <row r="63" spans="14:69" s="46" customFormat="1" x14ac:dyDescent="0.25"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</row>
    <row r="64" spans="14:69" s="46" customFormat="1" x14ac:dyDescent="0.25"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</row>
    <row r="65" spans="14:69" s="46" customFormat="1" x14ac:dyDescent="0.25"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</row>
    <row r="66" spans="14:69" s="46" customFormat="1" x14ac:dyDescent="0.25"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</row>
    <row r="67" spans="14:69" s="46" customFormat="1" x14ac:dyDescent="0.25"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</row>
    <row r="68" spans="14:69" s="46" customFormat="1" x14ac:dyDescent="0.25"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</row>
    <row r="69" spans="14:69" s="46" customFormat="1" x14ac:dyDescent="0.25"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</row>
    <row r="70" spans="14:69" s="46" customFormat="1" x14ac:dyDescent="0.25"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</row>
    <row r="71" spans="14:69" s="46" customFormat="1" x14ac:dyDescent="0.25"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</row>
    <row r="72" spans="14:69" s="46" customFormat="1" x14ac:dyDescent="0.25"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</row>
    <row r="73" spans="14:69" s="46" customFormat="1" x14ac:dyDescent="0.25"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</row>
    <row r="74" spans="14:69" s="46" customFormat="1" x14ac:dyDescent="0.25"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</row>
    <row r="75" spans="14:69" s="46" customFormat="1" x14ac:dyDescent="0.25"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</row>
    <row r="76" spans="14:69" s="46" customFormat="1" x14ac:dyDescent="0.25"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</row>
    <row r="77" spans="14:69" s="46" customFormat="1" x14ac:dyDescent="0.25"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</row>
    <row r="78" spans="14:69" s="46" customFormat="1" x14ac:dyDescent="0.25"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</row>
    <row r="79" spans="14:69" s="46" customFormat="1" x14ac:dyDescent="0.25"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</row>
    <row r="80" spans="14:69" s="46" customFormat="1" x14ac:dyDescent="0.25"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</row>
    <row r="81" spans="14:69" s="46" customFormat="1" x14ac:dyDescent="0.25"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</row>
    <row r="82" spans="14:69" s="46" customFormat="1" x14ac:dyDescent="0.25"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</row>
    <row r="83" spans="14:69" s="46" customFormat="1" x14ac:dyDescent="0.25"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</row>
    <row r="84" spans="14:69" s="46" customFormat="1" x14ac:dyDescent="0.25"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</row>
    <row r="85" spans="14:69" s="46" customFormat="1" x14ac:dyDescent="0.25"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</row>
    <row r="86" spans="14:69" s="46" customFormat="1" x14ac:dyDescent="0.25"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</row>
    <row r="87" spans="14:69" s="46" customFormat="1" x14ac:dyDescent="0.25"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</row>
    <row r="88" spans="14:69" s="46" customFormat="1" x14ac:dyDescent="0.25"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</row>
    <row r="89" spans="14:69" s="46" customFormat="1" x14ac:dyDescent="0.25"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</row>
    <row r="90" spans="14:69" s="46" customFormat="1" x14ac:dyDescent="0.25"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</row>
    <row r="91" spans="14:69" s="46" customFormat="1" x14ac:dyDescent="0.25"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</row>
    <row r="92" spans="14:69" s="46" customFormat="1" x14ac:dyDescent="0.25"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</row>
    <row r="93" spans="14:69" s="46" customFormat="1" x14ac:dyDescent="0.25"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</row>
    <row r="94" spans="14:69" s="46" customFormat="1" x14ac:dyDescent="0.25"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</row>
    <row r="95" spans="14:69" s="46" customFormat="1" x14ac:dyDescent="0.25"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</row>
    <row r="96" spans="14:69" s="46" customFormat="1" x14ac:dyDescent="0.25"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</row>
    <row r="97" spans="14:69" s="46" customFormat="1" x14ac:dyDescent="0.25"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</row>
    <row r="98" spans="14:69" s="46" customFormat="1" x14ac:dyDescent="0.25"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</row>
    <row r="99" spans="14:69" s="46" customFormat="1" x14ac:dyDescent="0.25"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</row>
    <row r="100" spans="14:69" s="46" customFormat="1" x14ac:dyDescent="0.25"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</row>
    <row r="101" spans="14:69" s="46" customFormat="1" x14ac:dyDescent="0.25"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</row>
    <row r="102" spans="14:69" s="46" customFormat="1" x14ac:dyDescent="0.25"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</row>
    <row r="103" spans="14:69" s="46" customFormat="1" x14ac:dyDescent="0.25"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</row>
    <row r="104" spans="14:69" s="46" customFormat="1" x14ac:dyDescent="0.25"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</row>
    <row r="105" spans="14:69" s="46" customFormat="1" x14ac:dyDescent="0.25"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</row>
    <row r="106" spans="14:69" s="46" customFormat="1" x14ac:dyDescent="0.25"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</row>
    <row r="107" spans="14:69" s="46" customFormat="1" x14ac:dyDescent="0.25"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</row>
    <row r="108" spans="14:69" s="46" customFormat="1" x14ac:dyDescent="0.25"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</row>
    <row r="109" spans="14:69" s="46" customFormat="1" x14ac:dyDescent="0.25"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</row>
    <row r="110" spans="14:69" s="46" customFormat="1" x14ac:dyDescent="0.25"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</row>
    <row r="111" spans="14:69" s="46" customFormat="1" x14ac:dyDescent="0.25"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</row>
    <row r="112" spans="14:69" s="46" customFormat="1" x14ac:dyDescent="0.25"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</row>
    <row r="113" spans="14:69" s="46" customFormat="1" x14ac:dyDescent="0.25"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14:69" s="46" customFormat="1" x14ac:dyDescent="0.25"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</row>
    <row r="115" spans="14:69" s="46" customFormat="1" x14ac:dyDescent="0.25"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</row>
    <row r="116" spans="14:69" s="46" customFormat="1" x14ac:dyDescent="0.25"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</row>
    <row r="117" spans="14:69" s="46" customFormat="1" x14ac:dyDescent="0.25"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</row>
    <row r="118" spans="14:69" s="46" customFormat="1" x14ac:dyDescent="0.25"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</row>
    <row r="119" spans="14:69" s="46" customFormat="1" x14ac:dyDescent="0.25"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</row>
    <row r="120" spans="14:69" s="46" customFormat="1" x14ac:dyDescent="0.25"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</row>
    <row r="121" spans="14:69" s="46" customFormat="1" x14ac:dyDescent="0.25"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4:69" s="46" customFormat="1" x14ac:dyDescent="0.25"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4:69" s="46" customFormat="1" x14ac:dyDescent="0.25"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4:69" s="46" customFormat="1" x14ac:dyDescent="0.25"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</row>
    <row r="125" spans="14:69" s="46" customFormat="1" x14ac:dyDescent="0.25"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</row>
    <row r="126" spans="14:69" s="46" customFormat="1" x14ac:dyDescent="0.25"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</row>
    <row r="127" spans="14:69" s="46" customFormat="1" x14ac:dyDescent="0.25"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</row>
    <row r="128" spans="14:69" s="46" customFormat="1" x14ac:dyDescent="0.25"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</row>
    <row r="129" spans="14:69" s="46" customFormat="1" x14ac:dyDescent="0.25"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14:69" s="46" customFormat="1" x14ac:dyDescent="0.25"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</row>
    <row r="131" spans="14:69" s="46" customFormat="1" x14ac:dyDescent="0.25"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</row>
    <row r="132" spans="14:69" s="46" customFormat="1" x14ac:dyDescent="0.25"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</row>
    <row r="133" spans="14:69" s="46" customFormat="1" x14ac:dyDescent="0.25"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</row>
    <row r="134" spans="14:69" s="46" customFormat="1" x14ac:dyDescent="0.25"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</row>
    <row r="135" spans="14:69" s="46" customFormat="1" x14ac:dyDescent="0.25"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</row>
    <row r="136" spans="14:69" s="46" customFormat="1" x14ac:dyDescent="0.25"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</row>
    <row r="137" spans="14:69" s="46" customFormat="1" x14ac:dyDescent="0.25"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</row>
    <row r="138" spans="14:69" s="46" customFormat="1" x14ac:dyDescent="0.25"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</row>
    <row r="139" spans="14:69" s="46" customFormat="1" x14ac:dyDescent="0.25"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</row>
    <row r="140" spans="14:69" s="46" customFormat="1" x14ac:dyDescent="0.25"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</row>
    <row r="141" spans="14:69" s="46" customFormat="1" x14ac:dyDescent="0.25"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</row>
    <row r="142" spans="14:69" s="46" customFormat="1" x14ac:dyDescent="0.25"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</row>
    <row r="143" spans="14:69" s="46" customFormat="1" x14ac:dyDescent="0.25"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</row>
    <row r="144" spans="14:69" s="46" customFormat="1" x14ac:dyDescent="0.25"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</row>
    <row r="145" spans="14:69" s="46" customFormat="1" x14ac:dyDescent="0.25"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</row>
    <row r="146" spans="14:69" s="46" customFormat="1" x14ac:dyDescent="0.25"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</row>
    <row r="147" spans="14:69" s="46" customFormat="1" x14ac:dyDescent="0.25"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</row>
    <row r="148" spans="14:69" s="46" customFormat="1" x14ac:dyDescent="0.25"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</row>
    <row r="149" spans="14:69" s="46" customFormat="1" x14ac:dyDescent="0.25"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</row>
    <row r="150" spans="14:69" s="46" customFormat="1" x14ac:dyDescent="0.25"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</row>
    <row r="151" spans="14:69" s="46" customFormat="1" x14ac:dyDescent="0.25"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</row>
    <row r="152" spans="14:69" s="46" customFormat="1" x14ac:dyDescent="0.25"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</row>
    <row r="153" spans="14:69" s="46" customFormat="1" x14ac:dyDescent="0.25"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</row>
    <row r="154" spans="14:69" s="46" customFormat="1" x14ac:dyDescent="0.25"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</row>
    <row r="155" spans="14:69" s="46" customFormat="1" x14ac:dyDescent="0.25"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</row>
    <row r="156" spans="14:69" s="46" customFormat="1" x14ac:dyDescent="0.25"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</row>
    <row r="157" spans="14:69" s="46" customFormat="1" x14ac:dyDescent="0.25"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</row>
    <row r="158" spans="14:69" s="46" customFormat="1" x14ac:dyDescent="0.25"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</row>
    <row r="159" spans="14:69" s="46" customFormat="1" x14ac:dyDescent="0.25"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</row>
    <row r="160" spans="14:69" s="46" customFormat="1" ht="15.75" thickBot="1" x14ac:dyDescent="0.3"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</row>
    <row r="161" spans="4:12" ht="15.75" thickBot="1" x14ac:dyDescent="0.3">
      <c r="F161" s="5" t="s">
        <v>295</v>
      </c>
      <c r="G161" s="6" t="s">
        <v>296</v>
      </c>
      <c r="H161" s="6" t="s">
        <v>297</v>
      </c>
      <c r="I161" s="3"/>
      <c r="J161" s="3"/>
      <c r="K161" s="3"/>
      <c r="L161" s="3"/>
    </row>
    <row r="162" spans="4:12" ht="30.75" thickBot="1" x14ac:dyDescent="0.3">
      <c r="F162" s="7" t="s">
        <v>293</v>
      </c>
      <c r="G162" s="8">
        <f>H162/1000</f>
        <v>15752.958000000001</v>
      </c>
      <c r="H162" s="8">
        <v>15752958</v>
      </c>
      <c r="I162" s="3"/>
      <c r="J162" s="3"/>
      <c r="K162" s="3"/>
      <c r="L162" s="3"/>
    </row>
    <row r="163" spans="4:12" x14ac:dyDescent="0.25">
      <c r="F163" s="3" t="s">
        <v>288</v>
      </c>
      <c r="G163" s="4">
        <f t="shared" ref="G163:G168" si="2">H163/1000</f>
        <v>2557.0509900000002</v>
      </c>
      <c r="H163" s="4">
        <v>2557050.9900000002</v>
      </c>
      <c r="I163" s="3"/>
      <c r="J163" s="3"/>
      <c r="K163" s="3"/>
      <c r="L163" s="3"/>
    </row>
    <row r="164" spans="4:12" x14ac:dyDescent="0.25">
      <c r="D164" s="3"/>
      <c r="E164" s="3"/>
      <c r="F164" s="3" t="s">
        <v>290</v>
      </c>
      <c r="G164" s="4">
        <f t="shared" si="2"/>
        <v>650.63434999999993</v>
      </c>
      <c r="H164" s="4">
        <v>650634.35</v>
      </c>
      <c r="I164" s="3"/>
      <c r="J164" s="3"/>
      <c r="K164" s="3"/>
      <c r="L164" s="3"/>
    </row>
    <row r="165" spans="4:12" x14ac:dyDescent="0.25">
      <c r="F165" s="3" t="s">
        <v>291</v>
      </c>
      <c r="G165" s="4">
        <f t="shared" si="2"/>
        <v>-650.63434999999993</v>
      </c>
      <c r="H165" s="4">
        <v>-650634.35</v>
      </c>
      <c r="I165" s="3"/>
      <c r="J165" s="3"/>
      <c r="K165" s="3"/>
      <c r="L165" s="3"/>
    </row>
    <row r="166" spans="4:12" x14ac:dyDescent="0.25">
      <c r="F166" s="3" t="s">
        <v>292</v>
      </c>
      <c r="G166" s="4">
        <f t="shared" si="2"/>
        <v>901.55624</v>
      </c>
      <c r="H166" s="4">
        <v>901556.24</v>
      </c>
      <c r="I166" s="3"/>
      <c r="J166" s="3"/>
      <c r="K166" s="3"/>
      <c r="L166" s="3"/>
    </row>
    <row r="167" spans="4:12" ht="15.75" thickBot="1" x14ac:dyDescent="0.3">
      <c r="F167" s="3" t="s">
        <v>289</v>
      </c>
      <c r="G167" s="4">
        <f t="shared" si="2"/>
        <v>2175.7623500000009</v>
      </c>
      <c r="H167" s="4">
        <v>2175762.350000001</v>
      </c>
      <c r="I167" s="3"/>
      <c r="J167" s="3"/>
      <c r="K167" s="3"/>
      <c r="L167" s="3"/>
    </row>
    <row r="168" spans="4:12" ht="30.75" thickBot="1" x14ac:dyDescent="0.3">
      <c r="F168" s="7" t="s">
        <v>294</v>
      </c>
      <c r="G168" s="8">
        <f t="shared" si="2"/>
        <v>21387.327579999997</v>
      </c>
      <c r="H168" s="8">
        <v>21387327.579999998</v>
      </c>
      <c r="I168" s="3"/>
      <c r="J168" s="3"/>
      <c r="K168" s="3"/>
      <c r="L168" s="3"/>
    </row>
    <row r="169" spans="4:12" x14ac:dyDescent="0.25">
      <c r="D169" s="3"/>
      <c r="E169" s="3"/>
      <c r="F169" s="3"/>
      <c r="G169" s="3"/>
      <c r="H169" s="3"/>
      <c r="I169" s="3"/>
      <c r="J169" s="3"/>
      <c r="K169" s="3"/>
      <c r="L169" s="3"/>
    </row>
    <row r="170" spans="4:12" x14ac:dyDescent="0.25">
      <c r="D170" s="3"/>
      <c r="E170" s="3"/>
      <c r="F170" s="3"/>
      <c r="G170" s="3"/>
      <c r="H170" s="3"/>
      <c r="I170" s="3"/>
      <c r="J170" s="3"/>
      <c r="K170" s="3"/>
      <c r="L170" s="3"/>
    </row>
    <row r="171" spans="4:12" x14ac:dyDescent="0.25">
      <c r="D171" s="3"/>
      <c r="E171" s="3"/>
      <c r="F171" s="3"/>
      <c r="G171" s="3"/>
      <c r="H171" s="3"/>
      <c r="I171" s="3"/>
      <c r="J171" s="3"/>
      <c r="K171" s="3"/>
      <c r="L171" s="3"/>
    </row>
    <row r="172" spans="4:12" x14ac:dyDescent="0.25">
      <c r="D172" s="3"/>
      <c r="E172" s="3"/>
      <c r="F172" s="3"/>
      <c r="G172" s="3"/>
      <c r="H172" s="3"/>
      <c r="I172" s="3"/>
      <c r="J172" s="3"/>
      <c r="K172" s="3"/>
      <c r="L172" s="3"/>
    </row>
    <row r="173" spans="4:12" x14ac:dyDescent="0.25">
      <c r="D173" s="3"/>
      <c r="E173" s="3"/>
      <c r="F173" s="3"/>
      <c r="G173" s="3"/>
      <c r="H173" s="3"/>
      <c r="I173" s="3"/>
      <c r="J173" s="3"/>
      <c r="K173" s="3"/>
      <c r="L173" s="3"/>
    </row>
    <row r="174" spans="4:12" x14ac:dyDescent="0.25">
      <c r="D174" s="3"/>
      <c r="E174" s="3"/>
      <c r="F174" s="3"/>
      <c r="G174" s="3"/>
      <c r="H174" s="3"/>
      <c r="I174" s="3"/>
      <c r="J174" s="3"/>
      <c r="K174" s="3"/>
      <c r="L174" s="3"/>
    </row>
    <row r="175" spans="4:12" x14ac:dyDescent="0.25">
      <c r="D175" s="3"/>
      <c r="E175" s="3"/>
      <c r="F175" s="3"/>
      <c r="G175" s="3"/>
      <c r="H175" s="3"/>
      <c r="I175" s="3"/>
      <c r="J175" s="3"/>
      <c r="K175" s="3"/>
      <c r="L175" s="3"/>
    </row>
    <row r="176" spans="4:12" x14ac:dyDescent="0.25">
      <c r="D176" s="3"/>
      <c r="E176" s="3"/>
      <c r="F176" s="3"/>
      <c r="G176" s="3"/>
      <c r="H176" s="3"/>
      <c r="I176" s="3"/>
      <c r="J176" s="3"/>
      <c r="K176" s="3"/>
      <c r="L176" s="3"/>
    </row>
    <row r="177" spans="4:12" x14ac:dyDescent="0.25">
      <c r="D177" s="3"/>
      <c r="E177" s="3"/>
      <c r="F177" s="3"/>
      <c r="G177" s="3"/>
      <c r="H177" s="3"/>
      <c r="I177" s="3"/>
      <c r="J177" s="3"/>
      <c r="K177" s="3"/>
      <c r="L177" s="3"/>
    </row>
    <row r="178" spans="4:12" x14ac:dyDescent="0.25">
      <c r="D178" s="3"/>
      <c r="E178" s="3"/>
      <c r="F178" s="3"/>
      <c r="G178" s="3"/>
      <c r="H178" s="3"/>
      <c r="I178" s="3"/>
      <c r="J178" s="3"/>
      <c r="K178" s="3"/>
      <c r="L178" s="3"/>
    </row>
    <row r="179" spans="4:12" x14ac:dyDescent="0.25">
      <c r="D179" s="3"/>
      <c r="E179" s="3"/>
      <c r="F179" s="3"/>
      <c r="G179" s="3"/>
      <c r="H179" s="3"/>
      <c r="I179" s="3"/>
      <c r="J179" s="3"/>
      <c r="K179" s="3"/>
      <c r="L179" s="3"/>
    </row>
    <row r="180" spans="4:12" x14ac:dyDescent="0.25">
      <c r="D180" s="3"/>
      <c r="E180" s="3"/>
      <c r="F180" s="3"/>
      <c r="G180" s="3"/>
      <c r="H180" s="3"/>
      <c r="I180" s="3"/>
      <c r="J180" s="3"/>
      <c r="K180" s="3"/>
      <c r="L180" s="3"/>
    </row>
    <row r="181" spans="4:12" x14ac:dyDescent="0.25">
      <c r="D181" s="3"/>
      <c r="E181" s="3"/>
      <c r="F181" s="3"/>
      <c r="G181" s="3"/>
      <c r="H181" s="3"/>
      <c r="I181" s="3"/>
      <c r="J181" s="3"/>
      <c r="K181" s="3"/>
      <c r="L181" s="3"/>
    </row>
    <row r="182" spans="4:12" x14ac:dyDescent="0.25">
      <c r="D182" s="3"/>
      <c r="E182" s="3"/>
      <c r="F182" s="3"/>
      <c r="G182" s="3"/>
      <c r="H182" s="3"/>
      <c r="I182" s="3"/>
      <c r="J182" s="3"/>
      <c r="K182" s="3"/>
      <c r="L182" s="3"/>
    </row>
    <row r="183" spans="4:12" x14ac:dyDescent="0.25">
      <c r="D183" s="3"/>
      <c r="E183" s="3"/>
      <c r="F183" s="3"/>
      <c r="G183" s="3"/>
      <c r="H183" s="3"/>
      <c r="I183" s="3"/>
      <c r="J183" s="3"/>
      <c r="K183" s="3"/>
      <c r="L183" s="3"/>
    </row>
    <row r="184" spans="4:12" x14ac:dyDescent="0.25">
      <c r="D184" s="3"/>
      <c r="E184" s="3"/>
      <c r="F184" s="3"/>
      <c r="G184" s="3"/>
      <c r="H184" s="3"/>
      <c r="I184" s="3"/>
      <c r="J184" s="3"/>
      <c r="K184" s="3"/>
      <c r="L184" s="3"/>
    </row>
    <row r="185" spans="4:12" x14ac:dyDescent="0.25">
      <c r="D185" s="3"/>
      <c r="E185" s="3"/>
      <c r="F185" s="3"/>
      <c r="G185" s="3"/>
      <c r="H185" s="3"/>
      <c r="I185" s="3"/>
      <c r="J185" s="3"/>
      <c r="K185" s="3"/>
      <c r="L185" s="3"/>
    </row>
    <row r="186" spans="4:12" x14ac:dyDescent="0.25">
      <c r="D186" s="3"/>
      <c r="E186" s="3"/>
      <c r="F186" s="3"/>
      <c r="G186" s="3"/>
      <c r="H186" s="3"/>
      <c r="I186" s="3"/>
      <c r="J186" s="3"/>
      <c r="K186" s="3"/>
      <c r="L186" s="3"/>
    </row>
    <row r="187" spans="4:12" x14ac:dyDescent="0.25">
      <c r="D187" s="3"/>
      <c r="E187" s="3"/>
      <c r="F187" s="3"/>
      <c r="G187" s="3"/>
      <c r="H187" s="3"/>
      <c r="I187" s="3"/>
      <c r="J187" s="3"/>
      <c r="K187" s="3"/>
      <c r="L187" s="3"/>
    </row>
    <row r="188" spans="4:12" x14ac:dyDescent="0.25">
      <c r="D188" s="3"/>
      <c r="E188" s="3"/>
      <c r="F188" s="3"/>
      <c r="G188" s="3"/>
      <c r="H188" s="3"/>
      <c r="I188" s="3"/>
      <c r="J188" s="3"/>
      <c r="K188" s="3"/>
      <c r="L188" s="3"/>
    </row>
    <row r="189" spans="4:12" x14ac:dyDescent="0.25">
      <c r="D189" s="3"/>
      <c r="E189" s="3"/>
      <c r="F189" s="3"/>
      <c r="G189" s="3"/>
      <c r="H189" s="3"/>
      <c r="I189" s="3"/>
      <c r="J189" s="3"/>
      <c r="K189" s="3"/>
      <c r="L189" s="3"/>
    </row>
    <row r="190" spans="4:12" x14ac:dyDescent="0.25">
      <c r="D190" s="3"/>
      <c r="E190" s="3"/>
      <c r="F190" s="3"/>
      <c r="G190" s="3"/>
      <c r="H190" s="3"/>
      <c r="I190" s="3"/>
      <c r="J190" s="3"/>
      <c r="K190" s="3"/>
      <c r="L190" s="3"/>
    </row>
    <row r="191" spans="4:12" x14ac:dyDescent="0.25">
      <c r="D191" s="3"/>
      <c r="E191" s="3"/>
      <c r="F191" s="3"/>
      <c r="G191" s="3"/>
      <c r="H191" s="3"/>
      <c r="I191" s="3"/>
      <c r="J191" s="3"/>
      <c r="K191" s="3"/>
      <c r="L191" s="3"/>
    </row>
    <row r="192" spans="4:12" x14ac:dyDescent="0.25">
      <c r="D192" s="3"/>
      <c r="E192" s="3"/>
      <c r="F192" s="3"/>
      <c r="G192" s="3"/>
      <c r="H192" s="3"/>
      <c r="I192" s="3"/>
      <c r="J192" s="3"/>
      <c r="K192" s="3"/>
      <c r="L192" s="3"/>
    </row>
    <row r="193" spans="4:12" x14ac:dyDescent="0.25">
      <c r="D193" s="3"/>
      <c r="E193" s="3"/>
      <c r="F193" s="3"/>
      <c r="G193" s="3"/>
      <c r="H193" s="3"/>
      <c r="I193" s="3"/>
      <c r="J193" s="3"/>
      <c r="K193" s="3"/>
      <c r="L193" s="3"/>
    </row>
    <row r="194" spans="4:12" x14ac:dyDescent="0.25">
      <c r="D194" s="3"/>
      <c r="E194" s="3"/>
      <c r="F194" s="3"/>
      <c r="G194" s="3"/>
      <c r="H194" s="3"/>
      <c r="I194" s="3"/>
      <c r="J194" s="3"/>
      <c r="K194" s="3"/>
      <c r="L194" s="3"/>
    </row>
    <row r="195" spans="4:12" x14ac:dyDescent="0.25">
      <c r="D195" s="3"/>
      <c r="E195" s="3"/>
      <c r="F195" s="3"/>
      <c r="G195" s="3"/>
      <c r="H195" s="3"/>
      <c r="I195" s="3"/>
      <c r="J195" s="3"/>
      <c r="K195" s="3"/>
      <c r="L195" s="3"/>
    </row>
    <row r="196" spans="4:12" x14ac:dyDescent="0.25">
      <c r="D196" s="3"/>
      <c r="E196" s="3"/>
      <c r="F196" s="3"/>
      <c r="G196" s="3"/>
      <c r="H196" s="3"/>
      <c r="I196" s="3"/>
      <c r="J196" s="3"/>
      <c r="K196" s="3"/>
      <c r="L196" s="3"/>
    </row>
    <row r="197" spans="4:12" x14ac:dyDescent="0.25">
      <c r="D197" s="3"/>
      <c r="E197" s="3"/>
      <c r="F197" s="3"/>
      <c r="G197" s="3"/>
      <c r="H197" s="3"/>
      <c r="I197" s="3"/>
      <c r="J197" s="3"/>
      <c r="K197" s="3"/>
      <c r="L197" s="3"/>
    </row>
    <row r="198" spans="4:12" x14ac:dyDescent="0.25">
      <c r="D198" s="3"/>
      <c r="E198" s="3"/>
      <c r="F198" s="3"/>
      <c r="G198" s="3"/>
      <c r="H198" s="3"/>
      <c r="I198" s="3"/>
      <c r="J198" s="3"/>
      <c r="K198" s="3"/>
      <c r="L198" s="3"/>
    </row>
    <row r="199" spans="4:12" x14ac:dyDescent="0.25">
      <c r="D199" s="3"/>
      <c r="E199" s="3"/>
      <c r="F199" s="3"/>
      <c r="G199" s="3"/>
      <c r="H199" s="3"/>
      <c r="I199" s="3"/>
      <c r="J199" s="3"/>
      <c r="K199" s="3"/>
      <c r="L199" s="3"/>
    </row>
    <row r="200" spans="4:12" x14ac:dyDescent="0.25">
      <c r="D200" s="3"/>
      <c r="E200" s="3"/>
      <c r="F200" s="3"/>
      <c r="G200" s="3"/>
      <c r="H200" s="3"/>
      <c r="I200" s="3"/>
      <c r="J200" s="3"/>
      <c r="K200" s="3"/>
      <c r="L200" s="3"/>
    </row>
    <row r="201" spans="4:12" x14ac:dyDescent="0.25">
      <c r="D201" s="3"/>
      <c r="E201" s="3"/>
      <c r="F201" s="3"/>
      <c r="G201" s="3"/>
      <c r="H201" s="3"/>
      <c r="I201" s="3"/>
      <c r="J201" s="3"/>
      <c r="K201" s="3"/>
      <c r="L201" s="3"/>
    </row>
    <row r="202" spans="4:12" x14ac:dyDescent="0.25">
      <c r="D202" s="3"/>
      <c r="E202" s="3"/>
      <c r="F202" s="3"/>
      <c r="G202" s="3"/>
      <c r="H202" s="3"/>
      <c r="I202" s="3"/>
      <c r="J202" s="3"/>
      <c r="K202" s="3"/>
      <c r="L202" s="3"/>
    </row>
    <row r="203" spans="4:12" x14ac:dyDescent="0.25">
      <c r="D203" s="3"/>
      <c r="E203" s="3"/>
      <c r="F203" s="3"/>
      <c r="G203" s="3"/>
      <c r="H203" s="3"/>
      <c r="I203" s="3"/>
      <c r="J203" s="3"/>
      <c r="K203" s="3"/>
      <c r="L203" s="3"/>
    </row>
    <row r="204" spans="4:12" x14ac:dyDescent="0.25">
      <c r="D204" s="3"/>
      <c r="E204" s="3"/>
      <c r="F204" s="3"/>
      <c r="G204" s="3"/>
      <c r="H204" s="3"/>
      <c r="I204" s="3"/>
      <c r="J204" s="3"/>
      <c r="K204" s="3"/>
      <c r="L204" s="3"/>
    </row>
    <row r="205" spans="4:12" x14ac:dyDescent="0.25">
      <c r="D205" s="3"/>
      <c r="E205" s="3"/>
      <c r="F205" s="3"/>
      <c r="G205" s="3"/>
      <c r="H205" s="3"/>
      <c r="I205" s="3"/>
      <c r="J205" s="3"/>
      <c r="K205" s="3"/>
      <c r="L205" s="3"/>
    </row>
    <row r="206" spans="4:12" x14ac:dyDescent="0.25">
      <c r="D206" s="3"/>
      <c r="E206" s="3"/>
      <c r="F206" s="3"/>
      <c r="G206" s="3"/>
      <c r="H206" s="3"/>
      <c r="I206" s="3"/>
      <c r="J206" s="3"/>
      <c r="K206" s="3"/>
      <c r="L206" s="3"/>
    </row>
    <row r="207" spans="4:12" x14ac:dyDescent="0.25">
      <c r="D207" s="3"/>
      <c r="E207" s="3"/>
      <c r="F207" s="3"/>
      <c r="G207" s="3"/>
      <c r="H207" s="3"/>
      <c r="I207" s="3"/>
      <c r="J207" s="3"/>
      <c r="K207" s="3"/>
      <c r="L207" s="3"/>
    </row>
    <row r="208" spans="4:12" x14ac:dyDescent="0.25">
      <c r="D208" s="3"/>
      <c r="E208" s="3"/>
      <c r="F208" s="3"/>
      <c r="G208" s="3"/>
      <c r="H208" s="3"/>
      <c r="I208" s="3"/>
      <c r="J208" s="3"/>
      <c r="K208" s="3"/>
      <c r="L208" s="3"/>
    </row>
    <row r="209" spans="4:12" x14ac:dyDescent="0.25">
      <c r="D209" s="3"/>
      <c r="E209" s="3"/>
      <c r="F209" s="3"/>
      <c r="G209" s="3"/>
      <c r="H209" s="3"/>
      <c r="I209" s="3"/>
      <c r="J209" s="3"/>
      <c r="K209" s="3"/>
      <c r="L209" s="3"/>
    </row>
    <row r="210" spans="4:12" x14ac:dyDescent="0.25">
      <c r="D210" s="3"/>
      <c r="E210" s="3"/>
      <c r="F210" s="3"/>
      <c r="G210" s="3"/>
      <c r="H210" s="3"/>
      <c r="I210" s="3"/>
      <c r="J210" s="3"/>
      <c r="K210" s="3"/>
      <c r="L210" s="3"/>
    </row>
    <row r="211" spans="4:12" x14ac:dyDescent="0.25">
      <c r="D211" s="3"/>
      <c r="E211" s="3"/>
      <c r="F211" s="3"/>
      <c r="G211" s="3"/>
      <c r="H211" s="3"/>
      <c r="I211" s="3"/>
      <c r="J211" s="3"/>
      <c r="K211" s="3"/>
      <c r="L211" s="3"/>
    </row>
    <row r="212" spans="4:12" x14ac:dyDescent="0.25">
      <c r="D212" s="3"/>
      <c r="E212" s="3"/>
      <c r="F212" s="3"/>
      <c r="G212" s="3"/>
      <c r="H212" s="3"/>
      <c r="I212" s="3"/>
      <c r="J212" s="3"/>
      <c r="K212" s="3"/>
      <c r="L212" s="3"/>
    </row>
    <row r="213" spans="4:12" x14ac:dyDescent="0.25">
      <c r="D213" s="3"/>
      <c r="E213" s="3"/>
      <c r="F213" s="3"/>
      <c r="G213" s="3"/>
      <c r="H213" s="3"/>
      <c r="I213" s="3"/>
      <c r="J213" s="3"/>
      <c r="K213" s="3"/>
      <c r="L213" s="3"/>
    </row>
    <row r="214" spans="4:12" x14ac:dyDescent="0.25">
      <c r="D214" s="3"/>
      <c r="E214" s="3"/>
      <c r="F214" s="3"/>
      <c r="G214" s="3"/>
      <c r="H214" s="3"/>
      <c r="I214" s="3"/>
      <c r="J214" s="3"/>
      <c r="K214" s="3"/>
      <c r="L214" s="3"/>
    </row>
    <row r="215" spans="4:12" x14ac:dyDescent="0.25">
      <c r="D215" s="3"/>
      <c r="E215" s="3"/>
      <c r="F215" s="3"/>
      <c r="G215" s="3"/>
      <c r="H215" s="3"/>
      <c r="I215" s="3"/>
      <c r="J215" s="3"/>
      <c r="K215" s="3"/>
      <c r="L215" s="3"/>
    </row>
    <row r="216" spans="4:12" x14ac:dyDescent="0.25">
      <c r="D216" s="3"/>
      <c r="E216" s="3"/>
      <c r="F216" s="3"/>
      <c r="G216" s="3"/>
      <c r="H216" s="3"/>
      <c r="I216" s="3"/>
      <c r="J216" s="3"/>
      <c r="K216" s="3"/>
      <c r="L216" s="3"/>
    </row>
    <row r="217" spans="4:12" x14ac:dyDescent="0.25">
      <c r="D217" s="3"/>
      <c r="E217" s="3"/>
      <c r="F217" s="3"/>
      <c r="G217" s="3"/>
      <c r="H217" s="3"/>
      <c r="I217" s="3"/>
      <c r="J217" s="3"/>
      <c r="K217" s="3"/>
      <c r="L217" s="3"/>
    </row>
    <row r="218" spans="4:12" x14ac:dyDescent="0.25">
      <c r="D218" s="3"/>
      <c r="E218" s="3"/>
      <c r="F218" s="3"/>
      <c r="G218" s="3"/>
      <c r="H218" s="3"/>
      <c r="I218" s="3"/>
      <c r="J218" s="3"/>
      <c r="K218" s="3"/>
      <c r="L218" s="3"/>
    </row>
    <row r="219" spans="4:12" x14ac:dyDescent="0.25">
      <c r="D219" s="3"/>
      <c r="E219" s="3"/>
      <c r="F219" s="3"/>
      <c r="G219" s="3"/>
      <c r="H219" s="3"/>
      <c r="I219" s="3"/>
      <c r="J219" s="3"/>
      <c r="K219" s="3"/>
      <c r="L219" s="3"/>
    </row>
    <row r="220" spans="4:12" x14ac:dyDescent="0.25">
      <c r="D220" s="3"/>
      <c r="E220" s="3"/>
      <c r="F220" s="3"/>
      <c r="G220" s="3"/>
      <c r="H220" s="3"/>
      <c r="I220" s="3"/>
      <c r="J220" s="3"/>
      <c r="K220" s="3"/>
      <c r="L220" s="3"/>
    </row>
    <row r="221" spans="4:12" x14ac:dyDescent="0.25">
      <c r="D221" s="3"/>
      <c r="E221" s="3"/>
      <c r="F221" s="3"/>
      <c r="G221" s="3"/>
      <c r="H221" s="3"/>
      <c r="I221" s="3"/>
      <c r="J221" s="3"/>
      <c r="K221" s="3"/>
      <c r="L221" s="3"/>
    </row>
    <row r="222" spans="4:12" x14ac:dyDescent="0.25">
      <c r="D222" s="3"/>
      <c r="E222" s="3"/>
      <c r="F222" s="3"/>
      <c r="G222" s="3"/>
      <c r="H222" s="3"/>
      <c r="I222" s="3"/>
      <c r="J222" s="3"/>
      <c r="K222" s="3"/>
      <c r="L222" s="3"/>
    </row>
    <row r="223" spans="4:12" x14ac:dyDescent="0.25">
      <c r="D223" s="3"/>
      <c r="E223" s="3"/>
      <c r="F223" s="3"/>
      <c r="G223" s="3"/>
      <c r="H223" s="3"/>
      <c r="I223" s="3"/>
      <c r="J223" s="3"/>
      <c r="K223" s="3"/>
      <c r="L223" s="3"/>
    </row>
    <row r="224" spans="4:12" x14ac:dyDescent="0.25">
      <c r="D224" s="3"/>
      <c r="E224" s="3"/>
      <c r="F224" s="3"/>
      <c r="G224" s="3"/>
      <c r="H224" s="3"/>
      <c r="I224" s="3"/>
      <c r="J224" s="3"/>
      <c r="K224" s="3"/>
      <c r="L224" s="3"/>
    </row>
    <row r="225" spans="4:12" x14ac:dyDescent="0.25">
      <c r="D225" s="3"/>
      <c r="E225" s="3"/>
      <c r="F225" s="3"/>
      <c r="G225" s="3"/>
      <c r="H225" s="3"/>
      <c r="I225" s="3"/>
      <c r="J225" s="3"/>
      <c r="K225" s="3"/>
      <c r="L225" s="3"/>
    </row>
    <row r="226" spans="4:12" x14ac:dyDescent="0.25">
      <c r="D226" s="3"/>
      <c r="E226" s="3"/>
      <c r="F226" s="3"/>
      <c r="G226" s="3"/>
      <c r="H226" s="3"/>
      <c r="I226" s="3"/>
      <c r="J226" s="3"/>
      <c r="K226" s="3"/>
      <c r="L226" s="3"/>
    </row>
    <row r="227" spans="4:12" x14ac:dyDescent="0.25">
      <c r="D227" s="3"/>
      <c r="E227" s="3"/>
      <c r="F227" s="3"/>
      <c r="G227" s="3"/>
      <c r="H227" s="3"/>
      <c r="I227" s="3"/>
      <c r="J227" s="3"/>
      <c r="K227" s="3"/>
      <c r="L227" s="3"/>
    </row>
    <row r="228" spans="4:12" x14ac:dyDescent="0.25">
      <c r="D228" s="3"/>
      <c r="E228" s="3"/>
      <c r="F228" s="3"/>
      <c r="G228" s="3"/>
      <c r="H228" s="3"/>
      <c r="I228" s="3"/>
      <c r="J228" s="3"/>
      <c r="K228" s="3"/>
      <c r="L228" s="3"/>
    </row>
    <row r="229" spans="4:12" x14ac:dyDescent="0.25">
      <c r="D229" s="3"/>
      <c r="E229" s="3"/>
      <c r="F229" s="3"/>
      <c r="G229" s="3"/>
      <c r="H229" s="3"/>
      <c r="I229" s="3"/>
      <c r="J229" s="3"/>
      <c r="K229" s="3"/>
      <c r="L229" s="3"/>
    </row>
    <row r="230" spans="4:12" x14ac:dyDescent="0.25">
      <c r="D230" s="3"/>
      <c r="E230" s="3"/>
      <c r="F230" s="3"/>
      <c r="G230" s="3"/>
      <c r="H230" s="3"/>
      <c r="I230" s="3"/>
      <c r="J230" s="3"/>
      <c r="K230" s="3"/>
      <c r="L230" s="3"/>
    </row>
    <row r="231" spans="4:12" x14ac:dyDescent="0.25">
      <c r="D231" s="3"/>
      <c r="E231" s="3"/>
      <c r="F231" s="3"/>
      <c r="G231" s="3"/>
      <c r="H231" s="3"/>
      <c r="I231" s="3"/>
      <c r="J231" s="3"/>
      <c r="K231" s="3"/>
      <c r="L231" s="3"/>
    </row>
    <row r="232" spans="4:12" x14ac:dyDescent="0.25">
      <c r="D232" s="3"/>
      <c r="E232" s="3"/>
      <c r="F232" s="3"/>
      <c r="G232" s="3"/>
      <c r="H232" s="3"/>
      <c r="I232" s="3"/>
      <c r="J232" s="3"/>
      <c r="K232" s="3"/>
      <c r="L232" s="3"/>
    </row>
    <row r="233" spans="4:12" x14ac:dyDescent="0.25">
      <c r="D233" s="3"/>
      <c r="E233" s="3"/>
      <c r="F233" s="3"/>
      <c r="G233" s="3"/>
      <c r="H233" s="3"/>
      <c r="I233" s="3"/>
      <c r="J233" s="3"/>
      <c r="K233" s="3"/>
      <c r="L233" s="3"/>
    </row>
    <row r="234" spans="4:12" x14ac:dyDescent="0.25">
      <c r="D234" s="3"/>
      <c r="E234" s="3"/>
      <c r="F234" s="3"/>
      <c r="G234" s="3"/>
      <c r="H234" s="3"/>
      <c r="I234" s="3"/>
      <c r="J234" s="3"/>
      <c r="K234" s="3"/>
      <c r="L234" s="3"/>
    </row>
    <row r="235" spans="4:12" x14ac:dyDescent="0.25">
      <c r="D235" s="3"/>
      <c r="E235" s="3"/>
      <c r="F235" s="3"/>
      <c r="G235" s="3"/>
      <c r="H235" s="3"/>
      <c r="I235" s="3"/>
      <c r="J235" s="3"/>
      <c r="K235" s="3"/>
      <c r="L235" s="3"/>
    </row>
    <row r="236" spans="4:12" x14ac:dyDescent="0.25">
      <c r="D236" s="3"/>
      <c r="E236" s="3"/>
      <c r="F236" s="3"/>
      <c r="G236" s="3"/>
      <c r="H236" s="3"/>
      <c r="I236" s="3"/>
      <c r="J236" s="3"/>
      <c r="K236" s="3"/>
      <c r="L236" s="3"/>
    </row>
    <row r="237" spans="4:12" x14ac:dyDescent="0.25">
      <c r="D237" s="3"/>
      <c r="E237" s="3"/>
      <c r="F237" s="3"/>
      <c r="G237" s="3"/>
      <c r="H237" s="3"/>
      <c r="I237" s="3"/>
      <c r="J237" s="3"/>
      <c r="K237" s="3"/>
      <c r="L237" s="3"/>
    </row>
    <row r="238" spans="4:12" x14ac:dyDescent="0.25">
      <c r="D238" s="3"/>
      <c r="E238" s="3"/>
      <c r="F238" s="3"/>
      <c r="G238" s="3"/>
      <c r="H238" s="3"/>
      <c r="I238" s="3"/>
      <c r="J238" s="3"/>
      <c r="K238" s="3"/>
      <c r="L238" s="3"/>
    </row>
    <row r="239" spans="4:12" x14ac:dyDescent="0.25">
      <c r="D239" s="3"/>
      <c r="E239" s="3"/>
      <c r="F239" s="3"/>
      <c r="G239" s="3"/>
      <c r="H239" s="3"/>
      <c r="I239" s="3"/>
      <c r="J239" s="3"/>
      <c r="K239" s="3"/>
      <c r="L239" s="3"/>
    </row>
    <row r="240" spans="4:12" x14ac:dyDescent="0.25">
      <c r="D240" s="3"/>
      <c r="E240" s="3"/>
      <c r="F240" s="3"/>
      <c r="G240" s="3"/>
      <c r="H240" s="3"/>
      <c r="I240" s="3"/>
      <c r="J240" s="3"/>
      <c r="K240" s="3"/>
      <c r="L240" s="3"/>
    </row>
    <row r="241" spans="4:12" x14ac:dyDescent="0.25">
      <c r="D241" s="3"/>
      <c r="E241" s="3"/>
      <c r="F241" s="3"/>
      <c r="G241" s="3"/>
      <c r="H241" s="3"/>
      <c r="I241" s="3"/>
      <c r="J241" s="3"/>
      <c r="K241" s="3"/>
      <c r="L241" s="3"/>
    </row>
    <row r="242" spans="4:12" x14ac:dyDescent="0.25">
      <c r="D242" s="3"/>
      <c r="E242" s="3"/>
      <c r="F242" s="3"/>
      <c r="G242" s="3"/>
      <c r="H242" s="3"/>
      <c r="I242" s="3"/>
      <c r="J242" s="3"/>
      <c r="K242" s="3"/>
      <c r="L242" s="3"/>
    </row>
    <row r="243" spans="4:12" x14ac:dyDescent="0.25">
      <c r="D243" s="3"/>
      <c r="E243" s="3"/>
      <c r="F243" s="3"/>
      <c r="G243" s="3"/>
      <c r="H243" s="3"/>
      <c r="I243" s="3"/>
      <c r="J243" s="3"/>
      <c r="K243" s="3"/>
      <c r="L243" s="3"/>
    </row>
    <row r="244" spans="4:12" x14ac:dyDescent="0.25">
      <c r="D244" s="3"/>
      <c r="E244" s="3"/>
      <c r="F244" s="3"/>
      <c r="G244" s="3"/>
      <c r="H244" s="3"/>
      <c r="I244" s="3"/>
      <c r="J244" s="3"/>
      <c r="K244" s="3"/>
      <c r="L244" s="3"/>
    </row>
    <row r="245" spans="4:12" x14ac:dyDescent="0.25">
      <c r="D245" s="3"/>
      <c r="E245" s="3"/>
      <c r="F245" s="3"/>
      <c r="G245" s="3"/>
      <c r="H245" s="3"/>
      <c r="I245" s="3"/>
      <c r="J245" s="3"/>
      <c r="K245" s="3"/>
      <c r="L245" s="3"/>
    </row>
    <row r="246" spans="4:12" x14ac:dyDescent="0.25">
      <c r="D246" s="3"/>
      <c r="E246" s="3"/>
      <c r="F246" s="3"/>
      <c r="G246" s="3"/>
      <c r="H246" s="3"/>
      <c r="I246" s="3"/>
      <c r="J246" s="3"/>
      <c r="K246" s="3"/>
      <c r="L246" s="3"/>
    </row>
    <row r="247" spans="4:12" x14ac:dyDescent="0.25">
      <c r="D247" s="3"/>
      <c r="E247" s="3"/>
      <c r="F247" s="3"/>
      <c r="G247" s="3"/>
      <c r="H247" s="3"/>
      <c r="I247" s="3"/>
      <c r="J247" s="3"/>
      <c r="K247" s="3"/>
      <c r="L247" s="3"/>
    </row>
    <row r="248" spans="4:12" x14ac:dyDescent="0.25">
      <c r="D248" s="3"/>
      <c r="E248" s="3"/>
      <c r="F248" s="3"/>
      <c r="G248" s="3"/>
      <c r="H248" s="3"/>
      <c r="I248" s="3"/>
      <c r="J248" s="3"/>
      <c r="K248" s="3"/>
      <c r="L248" s="3"/>
    </row>
    <row r="249" spans="4:12" x14ac:dyDescent="0.25">
      <c r="D249" s="3"/>
      <c r="E249" s="3"/>
      <c r="F249" s="3"/>
      <c r="G249" s="3"/>
      <c r="H249" s="3"/>
      <c r="I249" s="3"/>
      <c r="J249" s="3"/>
      <c r="K249" s="3"/>
      <c r="L249" s="3"/>
    </row>
    <row r="250" spans="4:12" x14ac:dyDescent="0.25">
      <c r="D250" s="3"/>
      <c r="E250" s="3"/>
      <c r="F250" s="3"/>
      <c r="G250" s="3"/>
      <c r="H250" s="3"/>
      <c r="I250" s="3"/>
      <c r="J250" s="3"/>
      <c r="K250" s="3"/>
      <c r="L250" s="3"/>
    </row>
    <row r="251" spans="4:12" x14ac:dyDescent="0.25">
      <c r="D251" s="3"/>
      <c r="E251" s="3"/>
      <c r="F251" s="3"/>
      <c r="G251" s="3"/>
      <c r="H251" s="3"/>
      <c r="I251" s="3"/>
      <c r="J251" s="3"/>
      <c r="K251" s="3"/>
      <c r="L251" s="3"/>
    </row>
    <row r="252" spans="4:12" x14ac:dyDescent="0.25">
      <c r="D252" s="3"/>
      <c r="E252" s="3"/>
      <c r="F252" s="3"/>
      <c r="G252" s="3"/>
      <c r="H252" s="3"/>
      <c r="I252" s="3"/>
      <c r="J252" s="3"/>
      <c r="K252" s="3"/>
      <c r="L252" s="3"/>
    </row>
    <row r="253" spans="4:12" x14ac:dyDescent="0.25">
      <c r="D253" s="3"/>
      <c r="E253" s="3"/>
      <c r="F253" s="3"/>
      <c r="G253" s="3"/>
      <c r="H253" s="3"/>
      <c r="I253" s="3"/>
      <c r="J253" s="3"/>
      <c r="K253" s="3"/>
      <c r="L253" s="3"/>
    </row>
    <row r="254" spans="4:12" x14ac:dyDescent="0.25">
      <c r="D254" s="3"/>
      <c r="E254" s="3"/>
      <c r="F254" s="3"/>
      <c r="G254" s="3"/>
      <c r="H254" s="3"/>
      <c r="I254" s="3"/>
      <c r="J254" s="3"/>
      <c r="K254" s="3"/>
      <c r="L254" s="3"/>
    </row>
    <row r="255" spans="4:12" x14ac:dyDescent="0.25">
      <c r="D255" s="3"/>
      <c r="E255" s="3"/>
      <c r="F255" s="3"/>
      <c r="G255" s="3"/>
      <c r="H255" s="3"/>
      <c r="I255" s="3"/>
      <c r="J255" s="3"/>
      <c r="K255" s="3"/>
      <c r="L255" s="3"/>
    </row>
    <row r="256" spans="4:12" x14ac:dyDescent="0.25">
      <c r="D256" s="3"/>
      <c r="E256" s="3"/>
      <c r="F256" s="3"/>
      <c r="G256" s="3"/>
      <c r="H256" s="3"/>
      <c r="I256" s="3"/>
      <c r="J256" s="3"/>
      <c r="K256" s="3"/>
      <c r="L256" s="3"/>
    </row>
    <row r="257" spans="4:12" x14ac:dyDescent="0.25">
      <c r="D257" s="3"/>
      <c r="E257" s="3"/>
      <c r="F257" s="3"/>
      <c r="G257" s="3"/>
      <c r="H257" s="3"/>
      <c r="I257" s="3"/>
      <c r="J257" s="3"/>
      <c r="K257" s="3"/>
      <c r="L257" s="3"/>
    </row>
    <row r="258" spans="4:12" x14ac:dyDescent="0.25">
      <c r="D258" s="3"/>
      <c r="E258" s="3"/>
      <c r="F258" s="3"/>
      <c r="G258" s="3"/>
      <c r="H258" s="3"/>
      <c r="I258" s="3"/>
      <c r="J258" s="3"/>
      <c r="K258" s="3"/>
      <c r="L258" s="3"/>
    </row>
    <row r="259" spans="4:12" x14ac:dyDescent="0.25">
      <c r="D259" s="3"/>
      <c r="E259" s="3"/>
      <c r="F259" s="3"/>
      <c r="G259" s="3"/>
      <c r="H259" s="3"/>
      <c r="I259" s="3"/>
      <c r="J259" s="3"/>
      <c r="K259" s="3"/>
      <c r="L259" s="3"/>
    </row>
    <row r="260" spans="4:12" x14ac:dyDescent="0.25">
      <c r="D260" s="3"/>
      <c r="E260" s="3"/>
      <c r="F260" s="3"/>
      <c r="G260" s="3"/>
      <c r="H260" s="3"/>
      <c r="I260" s="3"/>
      <c r="J260" s="3"/>
      <c r="K260" s="3"/>
      <c r="L260" s="3"/>
    </row>
    <row r="261" spans="4:12" x14ac:dyDescent="0.25">
      <c r="D261" s="3"/>
      <c r="E261" s="3"/>
      <c r="F261" s="3"/>
      <c r="G261" s="3"/>
      <c r="H261" s="3"/>
      <c r="I261" s="3"/>
      <c r="J261" s="3"/>
      <c r="K261" s="3"/>
      <c r="L261" s="3"/>
    </row>
    <row r="262" spans="4:12" x14ac:dyDescent="0.25">
      <c r="D262" s="3"/>
      <c r="E262" s="3"/>
      <c r="F262" s="3"/>
      <c r="G262" s="3"/>
      <c r="H262" s="3"/>
      <c r="I262" s="3"/>
      <c r="J262" s="3"/>
      <c r="K262" s="3"/>
      <c r="L262" s="3"/>
    </row>
    <row r="263" spans="4:12" x14ac:dyDescent="0.25">
      <c r="D263" s="3"/>
      <c r="E263" s="3"/>
      <c r="F263" s="3"/>
      <c r="G263" s="3"/>
      <c r="H263" s="3"/>
      <c r="I263" s="3"/>
      <c r="J263" s="3"/>
      <c r="K263" s="3"/>
      <c r="L263" s="3"/>
    </row>
    <row r="264" spans="4:12" x14ac:dyDescent="0.25">
      <c r="D264" s="3"/>
      <c r="E264" s="3"/>
      <c r="F264" s="3"/>
      <c r="G264" s="3"/>
      <c r="H264" s="3"/>
      <c r="I264" s="3"/>
      <c r="J264" s="3"/>
      <c r="K264" s="3"/>
      <c r="L264" s="3"/>
    </row>
    <row r="265" spans="4:12" x14ac:dyDescent="0.25">
      <c r="D265" s="3"/>
      <c r="E265" s="3"/>
      <c r="F265" s="3"/>
      <c r="G265" s="3"/>
      <c r="H265" s="3"/>
      <c r="I265" s="3"/>
      <c r="J265" s="3"/>
      <c r="K265" s="3"/>
      <c r="L265" s="3"/>
    </row>
    <row r="266" spans="4:12" x14ac:dyDescent="0.25">
      <c r="D266" s="3"/>
      <c r="E266" s="3"/>
      <c r="F266" s="3"/>
      <c r="G266" s="3"/>
      <c r="H266" s="3"/>
      <c r="I266" s="3"/>
      <c r="J266" s="3"/>
      <c r="K266" s="3"/>
      <c r="L266" s="3"/>
    </row>
    <row r="267" spans="4:12" x14ac:dyDescent="0.25">
      <c r="D267" s="3"/>
      <c r="E267" s="3"/>
      <c r="F267" s="3"/>
      <c r="G267" s="3"/>
      <c r="H267" s="3"/>
      <c r="I267" s="3"/>
      <c r="J267" s="3"/>
      <c r="K267" s="3"/>
      <c r="L267" s="3"/>
    </row>
    <row r="268" spans="4:12" x14ac:dyDescent="0.25">
      <c r="D268" s="3"/>
      <c r="E268" s="3"/>
      <c r="F268" s="3"/>
      <c r="G268" s="3"/>
      <c r="H268" s="3"/>
      <c r="I268" s="3"/>
      <c r="J268" s="3"/>
      <c r="K268" s="3"/>
      <c r="L268" s="3"/>
    </row>
    <row r="269" spans="4:12" x14ac:dyDescent="0.25">
      <c r="D269" s="3"/>
      <c r="E269" s="3"/>
      <c r="F269" s="3"/>
      <c r="G269" s="3"/>
      <c r="H269" s="3"/>
      <c r="I269" s="3"/>
      <c r="J269" s="3"/>
      <c r="K269" s="3"/>
      <c r="L269" s="3"/>
    </row>
    <row r="270" spans="4:12" x14ac:dyDescent="0.25">
      <c r="D270" s="3"/>
      <c r="E270" s="3"/>
      <c r="F270" s="3"/>
      <c r="G270" s="3"/>
      <c r="H270" s="3"/>
      <c r="I270" s="3"/>
      <c r="J270" s="3"/>
      <c r="K270" s="3"/>
      <c r="L270" s="3"/>
    </row>
    <row r="271" spans="4:12" x14ac:dyDescent="0.25">
      <c r="D271" s="3"/>
      <c r="E271" s="3"/>
      <c r="F271" s="3"/>
      <c r="G271" s="3"/>
      <c r="H271" s="3"/>
      <c r="I271" s="3"/>
      <c r="J271" s="3"/>
      <c r="K271" s="3"/>
      <c r="L271" s="3"/>
    </row>
    <row r="272" spans="4:12" x14ac:dyDescent="0.25">
      <c r="D272" s="3"/>
      <c r="E272" s="3"/>
      <c r="F272" s="3"/>
      <c r="G272" s="3"/>
      <c r="H272" s="3"/>
      <c r="I272" s="3"/>
      <c r="J272" s="3"/>
      <c r="K272" s="3"/>
      <c r="L272" s="3"/>
    </row>
    <row r="273" spans="4:12" x14ac:dyDescent="0.25">
      <c r="D273" s="3"/>
      <c r="E273" s="3"/>
      <c r="F273" s="3"/>
      <c r="G273" s="3"/>
      <c r="H273" s="3"/>
      <c r="I273" s="3"/>
      <c r="J273" s="3"/>
      <c r="K273" s="3"/>
      <c r="L273" s="3"/>
    </row>
    <row r="274" spans="4:12" x14ac:dyDescent="0.25">
      <c r="D274" s="3"/>
      <c r="E274" s="3"/>
      <c r="F274" s="3"/>
      <c r="G274" s="3"/>
      <c r="H274" s="3"/>
      <c r="I274" s="3"/>
      <c r="J274" s="3"/>
      <c r="K274" s="3"/>
      <c r="L274" s="3"/>
    </row>
    <row r="275" spans="4:12" x14ac:dyDescent="0.25">
      <c r="D275" s="3"/>
      <c r="E275" s="3"/>
      <c r="F275" s="3"/>
      <c r="G275" s="3"/>
      <c r="H275" s="3"/>
      <c r="I275" s="3"/>
      <c r="J275" s="3"/>
      <c r="K275" s="3"/>
      <c r="L275" s="3"/>
    </row>
    <row r="276" spans="4:12" x14ac:dyDescent="0.25">
      <c r="D276" s="3"/>
      <c r="E276" s="3"/>
      <c r="F276" s="3"/>
      <c r="G276" s="3"/>
      <c r="H276" s="3"/>
      <c r="I276" s="3"/>
      <c r="J276" s="3"/>
      <c r="K276" s="3"/>
      <c r="L276" s="3"/>
    </row>
    <row r="277" spans="4:12" x14ac:dyDescent="0.25">
      <c r="D277" s="3"/>
      <c r="E277" s="3"/>
      <c r="F277" s="3"/>
      <c r="G277" s="3"/>
      <c r="H277" s="3"/>
      <c r="I277" s="3"/>
      <c r="J277" s="3"/>
      <c r="K277" s="3"/>
      <c r="L277" s="3"/>
    </row>
    <row r="278" spans="4:12" x14ac:dyDescent="0.25">
      <c r="D278" s="3"/>
      <c r="E278" s="3"/>
      <c r="F278" s="3"/>
      <c r="G278" s="3"/>
      <c r="H278" s="3"/>
      <c r="I278" s="3"/>
      <c r="J278" s="3"/>
      <c r="K278" s="3"/>
      <c r="L278" s="3"/>
    </row>
    <row r="279" spans="4:12" x14ac:dyDescent="0.25">
      <c r="D279" s="3"/>
      <c r="E279" s="3"/>
      <c r="F279" s="3"/>
      <c r="G279" s="3"/>
      <c r="H279" s="3"/>
      <c r="I279" s="3"/>
      <c r="J279" s="3"/>
      <c r="K279" s="3"/>
      <c r="L279" s="3"/>
    </row>
    <row r="280" spans="4:12" x14ac:dyDescent="0.25">
      <c r="D280" s="3"/>
      <c r="E280" s="3"/>
      <c r="F280" s="3"/>
      <c r="G280" s="3"/>
      <c r="H280" s="3"/>
      <c r="I280" s="3"/>
      <c r="J280" s="3"/>
      <c r="K280" s="3"/>
      <c r="L280" s="3"/>
    </row>
    <row r="281" spans="4:12" x14ac:dyDescent="0.25">
      <c r="D281" s="3"/>
      <c r="E281" s="3"/>
      <c r="F281" s="3"/>
      <c r="G281" s="3"/>
      <c r="H281" s="3"/>
      <c r="I281" s="3"/>
      <c r="J281" s="3"/>
      <c r="K281" s="3"/>
      <c r="L281" s="3"/>
    </row>
    <row r="282" spans="4:12" x14ac:dyDescent="0.25">
      <c r="D282" s="3"/>
      <c r="E282" s="3"/>
      <c r="F282" s="3"/>
      <c r="G282" s="3"/>
      <c r="H282" s="3"/>
      <c r="I282" s="3"/>
      <c r="J282" s="3"/>
      <c r="K282" s="3"/>
      <c r="L282" s="3"/>
    </row>
    <row r="283" spans="4:12" x14ac:dyDescent="0.25">
      <c r="D283" s="3"/>
      <c r="E283" s="3"/>
      <c r="F283" s="3"/>
      <c r="G283" s="3"/>
      <c r="H283" s="3"/>
      <c r="I283" s="3"/>
      <c r="J283" s="3"/>
      <c r="K283" s="3"/>
      <c r="L283" s="3"/>
    </row>
    <row r="284" spans="4:12" x14ac:dyDescent="0.25">
      <c r="D284" s="3"/>
      <c r="E284" s="3"/>
      <c r="F284" s="3"/>
      <c r="G284" s="3"/>
      <c r="H284" s="3"/>
      <c r="I284" s="3"/>
      <c r="J284" s="3"/>
      <c r="K284" s="3"/>
      <c r="L284" s="3"/>
    </row>
    <row r="285" spans="4:12" x14ac:dyDescent="0.25">
      <c r="D285" s="3"/>
      <c r="E285" s="3"/>
      <c r="F285" s="3"/>
      <c r="G285" s="3"/>
      <c r="H285" s="3"/>
      <c r="I285" s="3"/>
      <c r="J285" s="3"/>
      <c r="K285" s="3"/>
      <c r="L285" s="3"/>
    </row>
    <row r="286" spans="4:12" x14ac:dyDescent="0.25">
      <c r="D286" s="3"/>
      <c r="E286" s="3"/>
      <c r="F286" s="3"/>
      <c r="G286" s="3"/>
      <c r="H286" s="3"/>
      <c r="I286" s="3"/>
      <c r="J286" s="3"/>
      <c r="K286" s="3"/>
      <c r="L286" s="3"/>
    </row>
    <row r="287" spans="4:12" x14ac:dyDescent="0.25">
      <c r="D287" s="3"/>
      <c r="E287" s="3"/>
      <c r="F287" s="3"/>
      <c r="G287" s="3"/>
      <c r="H287" s="3"/>
      <c r="I287" s="3"/>
      <c r="J287" s="3"/>
      <c r="K287" s="3"/>
      <c r="L287" s="3"/>
    </row>
    <row r="288" spans="4:12" x14ac:dyDescent="0.25">
      <c r="D288" s="3"/>
      <c r="E288" s="3"/>
      <c r="F288" s="3"/>
      <c r="G288" s="3"/>
      <c r="H288" s="3"/>
      <c r="I288" s="3"/>
      <c r="J288" s="3"/>
      <c r="K288" s="3"/>
      <c r="L288" s="3"/>
    </row>
    <row r="289" spans="4:12" x14ac:dyDescent="0.25">
      <c r="D289" s="3"/>
      <c r="E289" s="3"/>
      <c r="F289" s="3"/>
      <c r="G289" s="3"/>
      <c r="H289" s="3"/>
      <c r="I289" s="3"/>
      <c r="J289" s="3"/>
      <c r="K289" s="3"/>
      <c r="L289" s="3"/>
    </row>
    <row r="290" spans="4:12" x14ac:dyDescent="0.25">
      <c r="D290" s="3"/>
      <c r="E290" s="3"/>
      <c r="F290" s="3"/>
      <c r="G290" s="3"/>
      <c r="H290" s="3"/>
      <c r="I290" s="3"/>
      <c r="J290" s="3"/>
      <c r="K290" s="3"/>
      <c r="L290" s="3"/>
    </row>
    <row r="291" spans="4:12" x14ac:dyDescent="0.25">
      <c r="D291" s="3"/>
      <c r="E291" s="3"/>
      <c r="F291" s="3"/>
      <c r="G291" s="3"/>
      <c r="H291" s="3"/>
      <c r="I291" s="3"/>
      <c r="J291" s="3"/>
      <c r="K291" s="3"/>
      <c r="L291" s="3"/>
    </row>
    <row r="292" spans="4:12" x14ac:dyDescent="0.25">
      <c r="D292" s="3"/>
      <c r="E292" s="3"/>
      <c r="F292" s="3"/>
      <c r="G292" s="3"/>
      <c r="H292" s="3"/>
      <c r="I292" s="3"/>
      <c r="J292" s="3"/>
      <c r="K292" s="3"/>
      <c r="L292" s="3"/>
    </row>
    <row r="293" spans="4:12" x14ac:dyDescent="0.25">
      <c r="D293" s="3"/>
      <c r="E293" s="3"/>
      <c r="F293" s="3"/>
      <c r="G293" s="3"/>
      <c r="H293" s="3"/>
      <c r="I293" s="3"/>
      <c r="J293" s="3"/>
      <c r="K293" s="3"/>
      <c r="L293" s="3"/>
    </row>
    <row r="294" spans="4:12" x14ac:dyDescent="0.25">
      <c r="D294" s="3"/>
      <c r="E294" s="3"/>
      <c r="F294" s="3"/>
      <c r="G294" s="3"/>
      <c r="H294" s="3"/>
      <c r="I294" s="3"/>
      <c r="J294" s="3"/>
      <c r="K294" s="3"/>
      <c r="L294" s="3"/>
    </row>
    <row r="295" spans="4:12" x14ac:dyDescent="0.25">
      <c r="D295" s="3"/>
      <c r="E295" s="3"/>
      <c r="F295" s="3"/>
      <c r="G295" s="3"/>
      <c r="H295" s="3"/>
      <c r="I295" s="3"/>
      <c r="J295" s="3"/>
      <c r="K295" s="3"/>
      <c r="L295" s="3"/>
    </row>
    <row r="296" spans="4:12" x14ac:dyDescent="0.25">
      <c r="D296" s="3"/>
      <c r="E296" s="3"/>
      <c r="F296" s="3"/>
      <c r="G296" s="3"/>
      <c r="H296" s="3"/>
      <c r="I296" s="3"/>
      <c r="J296" s="3"/>
      <c r="K296" s="3"/>
      <c r="L296" s="3"/>
    </row>
    <row r="297" spans="4:12" x14ac:dyDescent="0.25">
      <c r="D297" s="3"/>
      <c r="E297" s="3"/>
      <c r="F297" s="3"/>
      <c r="G297" s="3"/>
      <c r="H297" s="3"/>
      <c r="I297" s="3"/>
      <c r="J297" s="3"/>
      <c r="K297" s="3"/>
      <c r="L297" s="3"/>
    </row>
    <row r="298" spans="4:12" x14ac:dyDescent="0.25">
      <c r="D298" s="3"/>
      <c r="E298" s="3"/>
      <c r="F298" s="3"/>
      <c r="G298" s="3"/>
      <c r="H298" s="3"/>
      <c r="I298" s="3"/>
      <c r="J298" s="3"/>
      <c r="K298" s="3"/>
      <c r="L298" s="3"/>
    </row>
    <row r="299" spans="4:12" x14ac:dyDescent="0.25">
      <c r="D299" s="3"/>
      <c r="E299" s="3"/>
      <c r="F299" s="3"/>
      <c r="G299" s="3"/>
      <c r="H299" s="3"/>
      <c r="I299" s="3"/>
      <c r="J299" s="3"/>
      <c r="K299" s="3"/>
      <c r="L299" s="3"/>
    </row>
    <row r="300" spans="4:12" x14ac:dyDescent="0.25">
      <c r="D300" s="3"/>
      <c r="E300" s="3"/>
      <c r="F300" s="3"/>
      <c r="G300" s="3"/>
      <c r="H300" s="3"/>
      <c r="I300" s="3"/>
      <c r="J300" s="3"/>
      <c r="K300" s="3"/>
      <c r="L300" s="3"/>
    </row>
    <row r="301" spans="4:12" x14ac:dyDescent="0.25">
      <c r="D301" s="3"/>
      <c r="E301" s="3"/>
      <c r="F301" s="3"/>
      <c r="G301" s="3"/>
      <c r="H301" s="3"/>
      <c r="I301" s="3"/>
      <c r="J301" s="3"/>
      <c r="K301" s="3"/>
      <c r="L301" s="3"/>
    </row>
    <row r="302" spans="4:12" x14ac:dyDescent="0.25">
      <c r="D302" s="3"/>
      <c r="E302" s="3"/>
      <c r="F302" s="3"/>
      <c r="G302" s="3"/>
      <c r="H302" s="3"/>
      <c r="I302" s="3"/>
      <c r="J302" s="3"/>
      <c r="K302" s="3"/>
      <c r="L302" s="3"/>
    </row>
    <row r="303" spans="4:12" x14ac:dyDescent="0.25">
      <c r="D303" s="3"/>
      <c r="E303" s="3"/>
      <c r="F303" s="3"/>
      <c r="G303" s="3"/>
      <c r="H303" s="3"/>
      <c r="I303" s="3"/>
      <c r="J303" s="3"/>
      <c r="K303" s="3"/>
      <c r="L303" s="3"/>
    </row>
    <row r="304" spans="4:12" x14ac:dyDescent="0.25">
      <c r="D304" s="3"/>
      <c r="E304" s="3"/>
      <c r="F304" s="3"/>
      <c r="G304" s="3"/>
      <c r="H304" s="3"/>
      <c r="I304" s="3"/>
      <c r="J304" s="3"/>
      <c r="K304" s="3"/>
      <c r="L304" s="3"/>
    </row>
    <row r="305" spans="4:12" x14ac:dyDescent="0.25">
      <c r="D305" s="3"/>
      <c r="E305" s="3"/>
      <c r="F305" s="3"/>
      <c r="G305" s="3"/>
      <c r="H305" s="3"/>
      <c r="I305" s="3"/>
      <c r="J305" s="3"/>
      <c r="K305" s="3"/>
      <c r="L305" s="3"/>
    </row>
    <row r="306" spans="4:12" x14ac:dyDescent="0.25">
      <c r="D306" s="3"/>
      <c r="E306" s="3"/>
      <c r="F306" s="3"/>
      <c r="G306" s="3"/>
      <c r="H306" s="3"/>
      <c r="I306" s="3"/>
      <c r="J306" s="3"/>
      <c r="K306" s="3"/>
      <c r="L306" s="3"/>
    </row>
    <row r="307" spans="4:12" x14ac:dyDescent="0.25">
      <c r="D307" s="3"/>
      <c r="E307" s="3"/>
      <c r="F307" s="3"/>
      <c r="G307" s="3"/>
      <c r="H307" s="3"/>
      <c r="I307" s="3"/>
      <c r="J307" s="3"/>
      <c r="K307" s="3"/>
      <c r="L307" s="3"/>
    </row>
    <row r="308" spans="4:12" x14ac:dyDescent="0.25">
      <c r="D308" s="3"/>
      <c r="E308" s="3"/>
      <c r="F308" s="3"/>
      <c r="G308" s="3"/>
      <c r="H308" s="3"/>
      <c r="I308" s="3"/>
      <c r="J308" s="3"/>
      <c r="K308" s="3"/>
      <c r="L308" s="3"/>
    </row>
    <row r="309" spans="4:12" x14ac:dyDescent="0.25">
      <c r="D309" s="3"/>
      <c r="E309" s="3"/>
      <c r="F309" s="3"/>
      <c r="G309" s="3"/>
      <c r="H309" s="3"/>
      <c r="I309" s="3"/>
      <c r="J309" s="3"/>
      <c r="K309" s="3"/>
      <c r="L309" s="3"/>
    </row>
    <row r="310" spans="4:12" x14ac:dyDescent="0.25">
      <c r="D310" s="3"/>
      <c r="E310" s="3"/>
      <c r="F310" s="3"/>
      <c r="G310" s="3"/>
      <c r="H310" s="3"/>
      <c r="I310" s="3"/>
      <c r="J310" s="3"/>
      <c r="K310" s="3"/>
      <c r="L310" s="3"/>
    </row>
    <row r="311" spans="4:12" x14ac:dyDescent="0.25">
      <c r="D311" s="3"/>
      <c r="E311" s="3"/>
      <c r="F311" s="3"/>
      <c r="G311" s="3"/>
      <c r="H311" s="3"/>
      <c r="I311" s="3"/>
      <c r="J311" s="3"/>
      <c r="K311" s="3"/>
      <c r="L311" s="3"/>
    </row>
    <row r="312" spans="4:12" x14ac:dyDescent="0.25">
      <c r="D312" s="3"/>
      <c r="E312" s="3"/>
      <c r="F312" s="3"/>
      <c r="G312" s="3"/>
      <c r="H312" s="3"/>
      <c r="I312" s="3"/>
      <c r="J312" s="3"/>
      <c r="K312" s="3"/>
      <c r="L312" s="3"/>
    </row>
    <row r="313" spans="4:12" x14ac:dyDescent="0.25">
      <c r="D313" s="3"/>
      <c r="E313" s="3"/>
      <c r="F313" s="3"/>
      <c r="G313" s="3"/>
      <c r="H313" s="3"/>
      <c r="I313" s="3"/>
      <c r="J313" s="3"/>
      <c r="K313" s="3"/>
      <c r="L313" s="3"/>
    </row>
    <row r="314" spans="4:12" x14ac:dyDescent="0.25">
      <c r="D314" s="3"/>
      <c r="E314" s="3"/>
      <c r="F314" s="3"/>
      <c r="G314" s="3"/>
      <c r="H314" s="3"/>
      <c r="I314" s="3"/>
      <c r="J314" s="3"/>
      <c r="K314" s="3"/>
      <c r="L314" s="3"/>
    </row>
    <row r="315" spans="4:12" x14ac:dyDescent="0.25">
      <c r="D315" s="3"/>
      <c r="E315" s="3"/>
      <c r="F315" s="3"/>
      <c r="G315" s="3"/>
      <c r="H315" s="3"/>
      <c r="I315" s="3"/>
      <c r="J315" s="3"/>
      <c r="K315" s="3"/>
      <c r="L315" s="3"/>
    </row>
    <row r="316" spans="4:12" x14ac:dyDescent="0.25">
      <c r="D316" s="3"/>
      <c r="E316" s="3"/>
      <c r="F316" s="3"/>
      <c r="G316" s="3"/>
      <c r="H316" s="3"/>
      <c r="I316" s="3"/>
      <c r="J316" s="3"/>
      <c r="K316" s="3"/>
      <c r="L316" s="3"/>
    </row>
    <row r="317" spans="4:12" x14ac:dyDescent="0.25">
      <c r="D317" s="3"/>
      <c r="E317" s="3"/>
      <c r="F317" s="3"/>
      <c r="G317" s="3"/>
      <c r="H317" s="3"/>
      <c r="I317" s="3"/>
      <c r="J317" s="3"/>
      <c r="K317" s="3"/>
      <c r="L317" s="3"/>
    </row>
    <row r="318" spans="4:12" x14ac:dyDescent="0.25">
      <c r="D318" s="3"/>
      <c r="E318" s="3"/>
      <c r="F318" s="3"/>
      <c r="G318" s="3"/>
      <c r="H318" s="3"/>
      <c r="I318" s="3"/>
      <c r="J318" s="3"/>
      <c r="K318" s="3"/>
      <c r="L318" s="3"/>
    </row>
    <row r="319" spans="4:12" x14ac:dyDescent="0.25">
      <c r="D319" s="3"/>
      <c r="E319" s="3"/>
      <c r="F319" s="3"/>
      <c r="G319" s="3"/>
      <c r="H319" s="3"/>
      <c r="I319" s="3"/>
      <c r="J319" s="3"/>
      <c r="K319" s="3"/>
      <c r="L319" s="3"/>
    </row>
    <row r="320" spans="4:12" x14ac:dyDescent="0.25">
      <c r="D320" s="3"/>
      <c r="E320" s="3"/>
      <c r="F320" s="3"/>
      <c r="G320" s="3"/>
      <c r="H320" s="3"/>
      <c r="I320" s="3"/>
      <c r="J320" s="3"/>
      <c r="K320" s="3"/>
      <c r="L320" s="3"/>
    </row>
    <row r="321" spans="4:12" x14ac:dyDescent="0.25">
      <c r="D321" s="3"/>
      <c r="E321" s="3"/>
      <c r="F321" s="3"/>
      <c r="G321" s="3"/>
      <c r="H321" s="3"/>
      <c r="I321" s="3"/>
      <c r="J321" s="3"/>
      <c r="K321" s="3"/>
      <c r="L321" s="3"/>
    </row>
    <row r="322" spans="4:12" x14ac:dyDescent="0.25">
      <c r="D322" s="3"/>
      <c r="E322" s="3"/>
      <c r="F322" s="3"/>
      <c r="G322" s="3"/>
      <c r="H322" s="3"/>
      <c r="I322" s="3"/>
      <c r="J322" s="3"/>
      <c r="K322" s="3"/>
      <c r="L322" s="3"/>
    </row>
    <row r="323" spans="4:12" x14ac:dyDescent="0.25">
      <c r="D323" s="3"/>
      <c r="E323" s="3"/>
      <c r="F323" s="3"/>
      <c r="G323" s="3"/>
      <c r="H323" s="3"/>
      <c r="I323" s="3"/>
      <c r="J323" s="3"/>
      <c r="K323" s="3"/>
      <c r="L323" s="3"/>
    </row>
    <row r="324" spans="4:12" x14ac:dyDescent="0.25">
      <c r="D324" s="3"/>
      <c r="E324" s="3"/>
      <c r="F324" s="3"/>
      <c r="G324" s="3"/>
      <c r="H324" s="3"/>
      <c r="I324" s="3"/>
      <c r="J324" s="3"/>
      <c r="K324" s="3"/>
      <c r="L324" s="3"/>
    </row>
    <row r="325" spans="4:12" x14ac:dyDescent="0.25">
      <c r="D325" s="3"/>
      <c r="E325" s="3"/>
      <c r="F325" s="3"/>
      <c r="G325" s="3"/>
      <c r="H325" s="3"/>
      <c r="I325" s="3"/>
      <c r="J325" s="3"/>
      <c r="K325" s="3"/>
      <c r="L325" s="3"/>
    </row>
    <row r="326" spans="4:12" x14ac:dyDescent="0.25">
      <c r="D326" s="3"/>
      <c r="E326" s="3"/>
      <c r="F326" s="3"/>
      <c r="G326" s="3"/>
      <c r="H326" s="3"/>
      <c r="I326" s="3"/>
      <c r="J326" s="3"/>
      <c r="K326" s="3"/>
      <c r="L326" s="3"/>
    </row>
    <row r="327" spans="4:12" x14ac:dyDescent="0.25">
      <c r="D327" s="3"/>
      <c r="E327" s="3"/>
      <c r="F327" s="3"/>
      <c r="G327" s="3"/>
      <c r="H327" s="3"/>
      <c r="I327" s="3"/>
      <c r="J327" s="3"/>
      <c r="K327" s="3"/>
      <c r="L327" s="3"/>
    </row>
    <row r="328" spans="4:12" x14ac:dyDescent="0.25">
      <c r="D328" s="3"/>
      <c r="E328" s="3"/>
      <c r="F328" s="3"/>
      <c r="G328" s="3"/>
      <c r="H328" s="3"/>
      <c r="I328" s="3"/>
      <c r="J328" s="3"/>
      <c r="K328" s="3"/>
      <c r="L328" s="3"/>
    </row>
    <row r="329" spans="4:12" x14ac:dyDescent="0.25">
      <c r="D329" s="3"/>
      <c r="E329" s="3"/>
      <c r="F329" s="3"/>
      <c r="G329" s="3"/>
      <c r="H329" s="3"/>
      <c r="I329" s="3"/>
      <c r="J329" s="3"/>
      <c r="K329" s="3"/>
      <c r="L329" s="3"/>
    </row>
    <row r="330" spans="4:12" x14ac:dyDescent="0.25">
      <c r="D330" s="3"/>
      <c r="E330" s="3"/>
      <c r="F330" s="3"/>
      <c r="G330" s="3"/>
      <c r="H330" s="3"/>
      <c r="I330" s="3"/>
      <c r="J330" s="3"/>
      <c r="K330" s="3"/>
      <c r="L330" s="3"/>
    </row>
    <row r="331" spans="4:12" x14ac:dyDescent="0.25">
      <c r="D331" s="3"/>
      <c r="E331" s="3"/>
      <c r="F331" s="3"/>
      <c r="G331" s="3"/>
      <c r="H331" s="3"/>
      <c r="I331" s="3"/>
      <c r="J331" s="3"/>
      <c r="K331" s="3"/>
      <c r="L331" s="3"/>
    </row>
    <row r="332" spans="4:12" x14ac:dyDescent="0.25">
      <c r="D332" s="3"/>
      <c r="E332" s="3"/>
      <c r="F332" s="3"/>
      <c r="G332" s="3"/>
      <c r="H332" s="3"/>
      <c r="I332" s="3"/>
      <c r="J332" s="3"/>
      <c r="K332" s="3"/>
      <c r="L332" s="3"/>
    </row>
    <row r="333" spans="4:12" x14ac:dyDescent="0.25">
      <c r="D333" s="3"/>
      <c r="E333" s="3"/>
      <c r="F333" s="3"/>
      <c r="G333" s="3"/>
      <c r="H333" s="3"/>
      <c r="I333" s="3"/>
      <c r="J333" s="3"/>
      <c r="K333" s="3"/>
      <c r="L333" s="3"/>
    </row>
    <row r="334" spans="4:12" x14ac:dyDescent="0.25">
      <c r="D334" s="3"/>
      <c r="E334" s="3"/>
      <c r="F334" s="3"/>
      <c r="G334" s="3"/>
      <c r="H334" s="3"/>
      <c r="I334" s="3"/>
      <c r="J334" s="3"/>
      <c r="K334" s="3"/>
      <c r="L334" s="3"/>
    </row>
    <row r="335" spans="4:12" x14ac:dyDescent="0.25">
      <c r="D335" s="3"/>
      <c r="E335" s="3"/>
      <c r="F335" s="3"/>
      <c r="G335" s="3"/>
      <c r="H335" s="3"/>
      <c r="I335" s="3"/>
      <c r="J335" s="3"/>
      <c r="K335" s="3"/>
      <c r="L335" s="3"/>
    </row>
    <row r="336" spans="4:12" x14ac:dyDescent="0.25">
      <c r="D336" s="3"/>
      <c r="E336" s="3"/>
      <c r="F336" s="3"/>
      <c r="G336" s="3"/>
      <c r="H336" s="3"/>
      <c r="I336" s="3"/>
      <c r="J336" s="3"/>
      <c r="K336" s="3"/>
      <c r="L336" s="3"/>
    </row>
    <row r="337" spans="4:12" x14ac:dyDescent="0.25">
      <c r="D337" s="3"/>
      <c r="E337" s="3"/>
      <c r="F337" s="3"/>
      <c r="G337" s="3"/>
      <c r="H337" s="3"/>
      <c r="I337" s="3"/>
      <c r="J337" s="3"/>
      <c r="K337" s="3"/>
      <c r="L337" s="3"/>
    </row>
    <row r="338" spans="4:12" x14ac:dyDescent="0.25">
      <c r="D338" s="3"/>
      <c r="E338" s="3"/>
      <c r="F338" s="3"/>
      <c r="G338" s="3"/>
      <c r="H338" s="3"/>
      <c r="I338" s="3"/>
      <c r="J338" s="3"/>
      <c r="K338" s="3"/>
      <c r="L338" s="3"/>
    </row>
    <row r="339" spans="4:12" x14ac:dyDescent="0.25">
      <c r="D339" s="3"/>
      <c r="E339" s="3"/>
      <c r="F339" s="3"/>
      <c r="G339" s="3"/>
      <c r="H339" s="3"/>
      <c r="I339" s="3"/>
      <c r="J339" s="3"/>
      <c r="K339" s="3"/>
      <c r="L339" s="3"/>
    </row>
    <row r="340" spans="4:12" x14ac:dyDescent="0.25">
      <c r="D340" s="3"/>
      <c r="E340" s="3"/>
      <c r="F340" s="3"/>
      <c r="G340" s="3"/>
      <c r="H340" s="3"/>
      <c r="I340" s="3"/>
      <c r="J340" s="3"/>
      <c r="K340" s="3"/>
      <c r="L340" s="3"/>
    </row>
    <row r="341" spans="4:12" x14ac:dyDescent="0.25">
      <c r="D341" s="3"/>
      <c r="E341" s="3"/>
      <c r="F341" s="3"/>
      <c r="G341" s="3"/>
      <c r="H341" s="3"/>
      <c r="I341" s="3"/>
      <c r="J341" s="3"/>
      <c r="K341" s="3"/>
      <c r="L341" s="3"/>
    </row>
    <row r="342" spans="4:12" x14ac:dyDescent="0.25">
      <c r="D342" s="3"/>
      <c r="E342" s="3"/>
      <c r="F342" s="3"/>
      <c r="G342" s="3"/>
      <c r="H342" s="3"/>
      <c r="I342" s="3"/>
      <c r="J342" s="3"/>
      <c r="K342" s="3"/>
      <c r="L342" s="3"/>
    </row>
    <row r="343" spans="4:12" x14ac:dyDescent="0.25">
      <c r="D343" s="3"/>
      <c r="E343" s="3"/>
      <c r="F343" s="3"/>
      <c r="G343" s="3"/>
      <c r="H343" s="3"/>
      <c r="I343" s="3"/>
      <c r="J343" s="3"/>
      <c r="K343" s="3"/>
      <c r="L343" s="3"/>
    </row>
    <row r="344" spans="4:12" x14ac:dyDescent="0.25">
      <c r="D344" s="3"/>
      <c r="E344" s="3"/>
      <c r="F344" s="3"/>
      <c r="G344" s="3"/>
      <c r="H344" s="3"/>
      <c r="I344" s="3"/>
      <c r="J344" s="3"/>
      <c r="K344" s="3"/>
      <c r="L344" s="3"/>
    </row>
    <row r="345" spans="4:12" x14ac:dyDescent="0.25">
      <c r="D345" s="3"/>
      <c r="E345" s="3"/>
      <c r="F345" s="3"/>
      <c r="G345" s="3"/>
      <c r="H345" s="3"/>
      <c r="I345" s="3"/>
      <c r="J345" s="3"/>
      <c r="K345" s="3"/>
      <c r="L345" s="3"/>
    </row>
  </sheetData>
  <pageMargins left="0.19685039370078741" right="0.19685039370078741" top="1.3385826771653544" bottom="0.74803149606299213" header="0.31496062992125984" footer="0.31496062992125984"/>
  <pageSetup paperSize="9" scale="69" orientation="landscape" r:id="rId1"/>
  <headerFooter>
    <oddHeader>&amp;L&amp;G&amp;R&amp;"-,Negrita"&amp;20&amp;F - &amp;A</oddHeader>
    <oddFooter>&amp;R&amp;"-,Negrita Cursiva"&amp;14( &amp;P / &amp;N )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F9ED-E519-4E0A-9AF7-9D16029F0815}">
  <sheetPr>
    <pageSetUpPr fitToPage="1"/>
  </sheetPr>
  <dimension ref="A1:L199"/>
  <sheetViews>
    <sheetView tabSelected="1" workbookViewId="0">
      <pane xSplit="3" ySplit="1" topLeftCell="D2" activePane="bottomRight" state="frozen"/>
      <selection activeCell="H27" sqref="H27"/>
      <selection pane="topRight" activeCell="H27" sqref="H27"/>
      <selection pane="bottomLeft" activeCell="H27" sqref="H27"/>
      <selection pane="bottomRight" activeCell="D3" sqref="D3"/>
    </sheetView>
  </sheetViews>
  <sheetFormatPr baseColWidth="10" defaultColWidth="11.5703125" defaultRowHeight="15" x14ac:dyDescent="0.25"/>
  <cols>
    <col min="1" max="1" width="29.140625" style="3" bestFit="1" customWidth="1"/>
    <col min="2" max="2" width="17.28515625" style="3" bestFit="1" customWidth="1"/>
    <col min="3" max="3" width="55.140625" style="3" bestFit="1" customWidth="1"/>
    <col min="4" max="4" width="9.28515625" style="42" customWidth="1"/>
    <col min="5" max="5" width="14.7109375" style="4" bestFit="1" customWidth="1"/>
    <col min="6" max="7" width="9.7109375" style="4" bestFit="1" customWidth="1"/>
    <col min="8" max="10" width="11.28515625" style="4" bestFit="1" customWidth="1"/>
    <col min="11" max="11" width="18.42578125" style="4" bestFit="1" customWidth="1"/>
    <col min="12" max="12" width="11.42578125" style="4" customWidth="1"/>
    <col min="13" max="16384" width="11.5703125" style="3"/>
  </cols>
  <sheetData>
    <row r="1" spans="1:12" ht="75.75" thickBot="1" x14ac:dyDescent="0.3">
      <c r="A1" s="15" t="s">
        <v>300</v>
      </c>
      <c r="B1" s="5" t="s">
        <v>90</v>
      </c>
      <c r="C1" s="5" t="s">
        <v>0</v>
      </c>
      <c r="D1" s="19" t="s">
        <v>298</v>
      </c>
      <c r="E1" s="13" t="s">
        <v>360</v>
      </c>
      <c r="F1" s="9" t="s">
        <v>356</v>
      </c>
      <c r="G1" s="10" t="s">
        <v>357</v>
      </c>
      <c r="H1" s="1" t="s">
        <v>361</v>
      </c>
      <c r="I1" s="1" t="s">
        <v>362</v>
      </c>
      <c r="J1" s="1" t="s">
        <v>363</v>
      </c>
      <c r="K1" s="1" t="s">
        <v>358</v>
      </c>
      <c r="L1" s="11" t="s">
        <v>359</v>
      </c>
    </row>
    <row r="2" spans="1:12" x14ac:dyDescent="0.25">
      <c r="A2" s="16" t="s">
        <v>301</v>
      </c>
      <c r="B2" s="3" t="s">
        <v>162</v>
      </c>
      <c r="C2" s="3" t="s">
        <v>303</v>
      </c>
      <c r="D2" s="43">
        <v>1</v>
      </c>
      <c r="E2" s="22">
        <v>0</v>
      </c>
      <c r="F2" s="23">
        <v>0</v>
      </c>
      <c r="G2" s="24">
        <v>0</v>
      </c>
      <c r="H2" s="2">
        <v>26826.41</v>
      </c>
      <c r="I2" s="2">
        <v>0</v>
      </c>
      <c r="J2" s="2">
        <v>0</v>
      </c>
      <c r="K2" s="2">
        <v>0</v>
      </c>
      <c r="L2" s="25">
        <f t="shared" ref="L2:L65" si="0">SUM(E2:K2)</f>
        <v>26826.41</v>
      </c>
    </row>
    <row r="3" spans="1:12" x14ac:dyDescent="0.25">
      <c r="A3" s="16" t="s">
        <v>301</v>
      </c>
      <c r="B3" s="3" t="s">
        <v>160</v>
      </c>
      <c r="C3" s="3" t="s">
        <v>303</v>
      </c>
      <c r="D3" s="43">
        <v>1</v>
      </c>
      <c r="E3" s="22">
        <v>0</v>
      </c>
      <c r="F3" s="23">
        <v>0</v>
      </c>
      <c r="G3" s="24">
        <v>0</v>
      </c>
      <c r="H3" s="2">
        <v>29535.360000000001</v>
      </c>
      <c r="I3" s="2">
        <v>0</v>
      </c>
      <c r="J3" s="2">
        <v>0</v>
      </c>
      <c r="K3" s="2">
        <v>0</v>
      </c>
      <c r="L3" s="25">
        <f t="shared" si="0"/>
        <v>29535.360000000001</v>
      </c>
    </row>
    <row r="4" spans="1:12" x14ac:dyDescent="0.25">
      <c r="A4" s="16" t="s">
        <v>310</v>
      </c>
      <c r="B4" s="3" t="s">
        <v>91</v>
      </c>
      <c r="C4" s="3" t="s">
        <v>303</v>
      </c>
      <c r="D4" s="43">
        <v>1</v>
      </c>
      <c r="E4" s="22">
        <v>0</v>
      </c>
      <c r="F4" s="23">
        <v>0</v>
      </c>
      <c r="G4" s="24">
        <v>0</v>
      </c>
      <c r="H4" s="2">
        <v>24270</v>
      </c>
      <c r="I4" s="2">
        <v>0</v>
      </c>
      <c r="J4" s="2">
        <v>0</v>
      </c>
      <c r="K4" s="2">
        <v>0</v>
      </c>
      <c r="L4" s="25">
        <f t="shared" si="0"/>
        <v>24270</v>
      </c>
    </row>
    <row r="5" spans="1:12" x14ac:dyDescent="0.25">
      <c r="A5" s="16" t="s">
        <v>318</v>
      </c>
      <c r="B5" s="3" t="s">
        <v>168</v>
      </c>
      <c r="C5" s="3" t="s">
        <v>303</v>
      </c>
      <c r="D5" s="43">
        <v>1</v>
      </c>
      <c r="E5" s="22">
        <v>0</v>
      </c>
      <c r="F5" s="23">
        <v>0</v>
      </c>
      <c r="G5" s="24">
        <v>0</v>
      </c>
      <c r="H5" s="2">
        <v>36304.89</v>
      </c>
      <c r="I5" s="2">
        <v>0</v>
      </c>
      <c r="J5" s="2">
        <v>0</v>
      </c>
      <c r="K5" s="2">
        <v>0</v>
      </c>
      <c r="L5" s="25">
        <f t="shared" si="0"/>
        <v>36304.89</v>
      </c>
    </row>
    <row r="6" spans="1:12" x14ac:dyDescent="0.25">
      <c r="A6" s="16" t="s">
        <v>318</v>
      </c>
      <c r="B6" s="3" t="s">
        <v>170</v>
      </c>
      <c r="C6" s="3" t="s">
        <v>303</v>
      </c>
      <c r="D6" s="43">
        <v>1</v>
      </c>
      <c r="E6" s="22">
        <v>0</v>
      </c>
      <c r="F6" s="23">
        <v>0</v>
      </c>
      <c r="G6" s="24">
        <v>0</v>
      </c>
      <c r="H6" s="2">
        <v>163860</v>
      </c>
      <c r="I6" s="2">
        <v>0</v>
      </c>
      <c r="J6" s="2">
        <v>0</v>
      </c>
      <c r="K6" s="2">
        <v>0</v>
      </c>
      <c r="L6" s="25">
        <f t="shared" si="0"/>
        <v>163860</v>
      </c>
    </row>
    <row r="7" spans="1:12" x14ac:dyDescent="0.25">
      <c r="A7" s="16" t="s">
        <v>318</v>
      </c>
      <c r="B7" s="3" t="s">
        <v>172</v>
      </c>
      <c r="C7" s="3" t="s">
        <v>303</v>
      </c>
      <c r="D7" s="43">
        <v>1</v>
      </c>
      <c r="E7" s="22">
        <v>0</v>
      </c>
      <c r="F7" s="23">
        <v>0</v>
      </c>
      <c r="G7" s="24">
        <v>0</v>
      </c>
      <c r="H7" s="2">
        <v>25003.5</v>
      </c>
      <c r="I7" s="2">
        <v>0</v>
      </c>
      <c r="J7" s="2">
        <v>0</v>
      </c>
      <c r="K7" s="2">
        <v>0</v>
      </c>
      <c r="L7" s="25">
        <f t="shared" si="0"/>
        <v>25003.5</v>
      </c>
    </row>
    <row r="8" spans="1:12" x14ac:dyDescent="0.25">
      <c r="A8" s="16" t="s">
        <v>318</v>
      </c>
      <c r="B8" s="3" t="s">
        <v>164</v>
      </c>
      <c r="C8" s="3" t="s">
        <v>303</v>
      </c>
      <c r="D8" s="43">
        <v>1</v>
      </c>
      <c r="E8" s="22">
        <v>0</v>
      </c>
      <c r="F8" s="23">
        <v>0</v>
      </c>
      <c r="G8" s="24">
        <v>0</v>
      </c>
      <c r="H8" s="2">
        <v>0</v>
      </c>
      <c r="I8" s="2">
        <v>0</v>
      </c>
      <c r="J8" s="2">
        <v>0</v>
      </c>
      <c r="K8" s="2">
        <v>12592.33</v>
      </c>
      <c r="L8" s="25">
        <f t="shared" si="0"/>
        <v>12592.33</v>
      </c>
    </row>
    <row r="9" spans="1:12" x14ac:dyDescent="0.25">
      <c r="A9" s="16" t="s">
        <v>318</v>
      </c>
      <c r="B9" s="3" t="s">
        <v>165</v>
      </c>
      <c r="C9" s="3" t="s">
        <v>303</v>
      </c>
      <c r="D9" s="43">
        <v>1</v>
      </c>
      <c r="E9" s="22">
        <v>0</v>
      </c>
      <c r="F9" s="23">
        <v>0</v>
      </c>
      <c r="G9" s="24">
        <v>0</v>
      </c>
      <c r="H9" s="2">
        <v>0</v>
      </c>
      <c r="I9" s="2">
        <v>0</v>
      </c>
      <c r="J9" s="2">
        <v>0</v>
      </c>
      <c r="K9" s="2">
        <v>20603.36</v>
      </c>
      <c r="L9" s="25">
        <f t="shared" si="0"/>
        <v>20603.36</v>
      </c>
    </row>
    <row r="10" spans="1:12" x14ac:dyDescent="0.25">
      <c r="A10" s="16" t="s">
        <v>301</v>
      </c>
      <c r="B10" s="3" t="s">
        <v>163</v>
      </c>
      <c r="C10" s="3" t="s">
        <v>304</v>
      </c>
      <c r="D10" s="43">
        <v>1</v>
      </c>
      <c r="E10" s="22">
        <v>0</v>
      </c>
      <c r="F10" s="23">
        <v>0</v>
      </c>
      <c r="G10" s="24">
        <v>0</v>
      </c>
      <c r="H10" s="2">
        <v>8565.67</v>
      </c>
      <c r="I10" s="2">
        <v>0</v>
      </c>
      <c r="J10" s="2">
        <v>0</v>
      </c>
      <c r="K10" s="2">
        <v>0</v>
      </c>
      <c r="L10" s="25">
        <f t="shared" si="0"/>
        <v>8565.67</v>
      </c>
    </row>
    <row r="11" spans="1:12" x14ac:dyDescent="0.25">
      <c r="A11" s="16" t="s">
        <v>301</v>
      </c>
      <c r="B11" s="3" t="s">
        <v>161</v>
      </c>
      <c r="C11" s="3" t="s">
        <v>304</v>
      </c>
      <c r="D11" s="43">
        <v>1</v>
      </c>
      <c r="E11" s="22">
        <v>0</v>
      </c>
      <c r="F11" s="23">
        <v>0</v>
      </c>
      <c r="G11" s="24">
        <v>0</v>
      </c>
      <c r="H11" s="2">
        <v>9430.64</v>
      </c>
      <c r="I11" s="2">
        <v>0</v>
      </c>
      <c r="J11" s="2">
        <v>0</v>
      </c>
      <c r="K11" s="2">
        <v>0</v>
      </c>
      <c r="L11" s="25">
        <f t="shared" si="0"/>
        <v>9430.64</v>
      </c>
    </row>
    <row r="12" spans="1:12" x14ac:dyDescent="0.25">
      <c r="A12" s="16" t="s">
        <v>310</v>
      </c>
      <c r="B12" s="3" t="s">
        <v>92</v>
      </c>
      <c r="C12" s="3" t="s">
        <v>304</v>
      </c>
      <c r="D12" s="43">
        <v>1</v>
      </c>
      <c r="E12" s="22">
        <v>0</v>
      </c>
      <c r="F12" s="23">
        <v>0</v>
      </c>
      <c r="G12" s="24">
        <v>0</v>
      </c>
      <c r="H12" s="2">
        <v>7730</v>
      </c>
      <c r="I12" s="2">
        <v>0</v>
      </c>
      <c r="J12" s="2">
        <v>0</v>
      </c>
      <c r="K12" s="2">
        <v>0</v>
      </c>
      <c r="L12" s="25">
        <f t="shared" si="0"/>
        <v>7730</v>
      </c>
    </row>
    <row r="13" spans="1:12" x14ac:dyDescent="0.25">
      <c r="A13" s="16" t="s">
        <v>318</v>
      </c>
      <c r="B13" s="3" t="s">
        <v>169</v>
      </c>
      <c r="C13" s="3" t="s">
        <v>304</v>
      </c>
      <c r="D13" s="43">
        <v>1</v>
      </c>
      <c r="E13" s="22">
        <v>0</v>
      </c>
      <c r="F13" s="23">
        <v>0</v>
      </c>
      <c r="G13" s="24">
        <v>0</v>
      </c>
      <c r="H13" s="2">
        <v>11710.11</v>
      </c>
      <c r="I13" s="2">
        <v>0</v>
      </c>
      <c r="J13" s="2">
        <v>0</v>
      </c>
      <c r="K13" s="2">
        <v>0</v>
      </c>
      <c r="L13" s="25">
        <f t="shared" si="0"/>
        <v>11710.11</v>
      </c>
    </row>
    <row r="14" spans="1:12" x14ac:dyDescent="0.25">
      <c r="A14" s="16" t="s">
        <v>318</v>
      </c>
      <c r="B14" s="3" t="s">
        <v>171</v>
      </c>
      <c r="C14" s="3" t="s">
        <v>304</v>
      </c>
      <c r="D14" s="43">
        <v>1</v>
      </c>
      <c r="E14" s="22">
        <v>0</v>
      </c>
      <c r="F14" s="23">
        <v>0</v>
      </c>
      <c r="G14" s="24">
        <v>0</v>
      </c>
      <c r="H14" s="2">
        <v>53340</v>
      </c>
      <c r="I14" s="2">
        <v>0</v>
      </c>
      <c r="J14" s="2">
        <v>0</v>
      </c>
      <c r="K14" s="2">
        <v>0</v>
      </c>
      <c r="L14" s="25">
        <f t="shared" si="0"/>
        <v>53340</v>
      </c>
    </row>
    <row r="15" spans="1:12" x14ac:dyDescent="0.25">
      <c r="A15" s="16" t="s">
        <v>318</v>
      </c>
      <c r="B15" s="3" t="s">
        <v>173</v>
      </c>
      <c r="C15" s="3" t="s">
        <v>304</v>
      </c>
      <c r="D15" s="43">
        <v>1</v>
      </c>
      <c r="E15" s="22">
        <v>0</v>
      </c>
      <c r="F15" s="23">
        <v>0</v>
      </c>
      <c r="G15" s="24">
        <v>0</v>
      </c>
      <c r="H15" s="2">
        <v>8334.5</v>
      </c>
      <c r="I15" s="2">
        <v>0</v>
      </c>
      <c r="J15" s="2">
        <v>0</v>
      </c>
      <c r="K15" s="2">
        <v>0</v>
      </c>
      <c r="L15" s="25">
        <f t="shared" si="0"/>
        <v>8334.5</v>
      </c>
    </row>
    <row r="16" spans="1:12" x14ac:dyDescent="0.25">
      <c r="A16" s="16" t="s">
        <v>318</v>
      </c>
      <c r="B16" s="3" t="s">
        <v>166</v>
      </c>
      <c r="C16" s="3" t="s">
        <v>304</v>
      </c>
      <c r="D16" s="43">
        <v>1</v>
      </c>
      <c r="E16" s="22">
        <v>0</v>
      </c>
      <c r="F16" s="23">
        <v>0</v>
      </c>
      <c r="G16" s="24">
        <v>0</v>
      </c>
      <c r="H16" s="2">
        <v>0</v>
      </c>
      <c r="I16" s="2">
        <v>0</v>
      </c>
      <c r="J16" s="2">
        <v>0</v>
      </c>
      <c r="K16" s="2">
        <v>7569.93</v>
      </c>
      <c r="L16" s="25">
        <f t="shared" si="0"/>
        <v>7569.93</v>
      </c>
    </row>
    <row r="17" spans="1:12" x14ac:dyDescent="0.25">
      <c r="A17" s="16" t="s">
        <v>318</v>
      </c>
      <c r="B17" s="3" t="s">
        <v>167</v>
      </c>
      <c r="C17" s="3" t="s">
        <v>304</v>
      </c>
      <c r="D17" s="43">
        <v>1</v>
      </c>
      <c r="E17" s="22">
        <v>0</v>
      </c>
      <c r="F17" s="23">
        <v>0</v>
      </c>
      <c r="G17" s="24">
        <v>0</v>
      </c>
      <c r="H17" s="2">
        <v>0</v>
      </c>
      <c r="I17" s="2">
        <v>0</v>
      </c>
      <c r="J17" s="2">
        <v>0</v>
      </c>
      <c r="K17" s="2">
        <v>11101.54</v>
      </c>
      <c r="L17" s="25">
        <f t="shared" si="0"/>
        <v>11101.54</v>
      </c>
    </row>
    <row r="18" spans="1:12" x14ac:dyDescent="0.25">
      <c r="A18" s="16" t="s">
        <v>320</v>
      </c>
      <c r="B18" s="3" t="s">
        <v>267</v>
      </c>
      <c r="C18" s="3" t="s">
        <v>6</v>
      </c>
      <c r="D18" s="43">
        <v>1</v>
      </c>
      <c r="E18" s="22">
        <v>0</v>
      </c>
      <c r="F18" s="23">
        <v>0</v>
      </c>
      <c r="G18" s="24">
        <v>0</v>
      </c>
      <c r="H18" s="2">
        <v>0</v>
      </c>
      <c r="I18" s="2">
        <v>0</v>
      </c>
      <c r="J18" s="2">
        <v>981</v>
      </c>
      <c r="K18" s="2">
        <v>0</v>
      </c>
      <c r="L18" s="25">
        <f t="shared" si="0"/>
        <v>981</v>
      </c>
    </row>
    <row r="19" spans="1:12" x14ac:dyDescent="0.25">
      <c r="A19" s="16" t="s">
        <v>324</v>
      </c>
      <c r="B19" s="3" t="s">
        <v>270</v>
      </c>
      <c r="C19" s="3" t="s">
        <v>6</v>
      </c>
      <c r="D19" s="43">
        <v>1</v>
      </c>
      <c r="E19" s="22">
        <v>0</v>
      </c>
      <c r="F19" s="23">
        <v>0</v>
      </c>
      <c r="G19" s="24">
        <v>0</v>
      </c>
      <c r="H19" s="2">
        <v>0</v>
      </c>
      <c r="I19" s="2">
        <v>0</v>
      </c>
      <c r="J19" s="2">
        <v>419.38</v>
      </c>
      <c r="K19" s="2">
        <v>0</v>
      </c>
      <c r="L19" s="25">
        <f t="shared" si="0"/>
        <v>419.38</v>
      </c>
    </row>
    <row r="20" spans="1:12" x14ac:dyDescent="0.25">
      <c r="A20" s="16" t="s">
        <v>331</v>
      </c>
      <c r="B20" s="3" t="s">
        <v>274</v>
      </c>
      <c r="C20" s="3" t="s">
        <v>6</v>
      </c>
      <c r="D20" s="43">
        <v>1</v>
      </c>
      <c r="E20" s="22">
        <v>0</v>
      </c>
      <c r="F20" s="23">
        <v>0</v>
      </c>
      <c r="G20" s="24">
        <v>0</v>
      </c>
      <c r="H20" s="2">
        <v>0</v>
      </c>
      <c r="I20" s="2">
        <v>0</v>
      </c>
      <c r="J20" s="2">
        <v>394.21</v>
      </c>
      <c r="K20" s="2">
        <v>0</v>
      </c>
      <c r="L20" s="25">
        <f t="shared" si="0"/>
        <v>394.21</v>
      </c>
    </row>
    <row r="21" spans="1:12" x14ac:dyDescent="0.25">
      <c r="A21" s="16" t="s">
        <v>301</v>
      </c>
      <c r="B21" s="3" t="s">
        <v>272</v>
      </c>
      <c r="C21" s="3" t="s">
        <v>302</v>
      </c>
      <c r="D21" s="43">
        <v>1</v>
      </c>
      <c r="E21" s="22">
        <v>0</v>
      </c>
      <c r="F21" s="23">
        <v>0</v>
      </c>
      <c r="G21" s="24">
        <v>0</v>
      </c>
      <c r="H21" s="2">
        <v>0</v>
      </c>
      <c r="I21" s="2">
        <v>0</v>
      </c>
      <c r="J21" s="2">
        <v>788.42</v>
      </c>
      <c r="K21" s="2">
        <v>0</v>
      </c>
      <c r="L21" s="25">
        <f t="shared" si="0"/>
        <v>788.42</v>
      </c>
    </row>
    <row r="22" spans="1:12" x14ac:dyDescent="0.25">
      <c r="A22" s="16" t="s">
        <v>317</v>
      </c>
      <c r="B22" s="3" t="s">
        <v>273</v>
      </c>
      <c r="C22" s="3" t="s">
        <v>302</v>
      </c>
      <c r="D22" s="43">
        <v>1</v>
      </c>
      <c r="E22" s="22">
        <v>0</v>
      </c>
      <c r="F22" s="23">
        <v>0</v>
      </c>
      <c r="G22" s="24">
        <v>0</v>
      </c>
      <c r="H22" s="2">
        <v>0</v>
      </c>
      <c r="I22" s="2">
        <v>0</v>
      </c>
      <c r="J22" s="2">
        <v>1000</v>
      </c>
      <c r="K22" s="2">
        <v>0</v>
      </c>
      <c r="L22" s="25">
        <f t="shared" si="0"/>
        <v>1000</v>
      </c>
    </row>
    <row r="23" spans="1:12" x14ac:dyDescent="0.25">
      <c r="A23" s="16" t="s">
        <v>324</v>
      </c>
      <c r="B23" s="3" t="s">
        <v>271</v>
      </c>
      <c r="C23" s="3" t="s">
        <v>302</v>
      </c>
      <c r="D23" s="43">
        <v>1</v>
      </c>
      <c r="E23" s="22">
        <v>0</v>
      </c>
      <c r="F23" s="23">
        <v>0</v>
      </c>
      <c r="G23" s="24">
        <v>0</v>
      </c>
      <c r="H23" s="2">
        <v>0</v>
      </c>
      <c r="I23" s="2">
        <v>0</v>
      </c>
      <c r="J23" s="2">
        <v>1069.4100000000001</v>
      </c>
      <c r="K23" s="2">
        <v>0</v>
      </c>
      <c r="L23" s="25">
        <f t="shared" si="0"/>
        <v>1069.4100000000001</v>
      </c>
    </row>
    <row r="24" spans="1:12" x14ac:dyDescent="0.25">
      <c r="A24" s="16" t="s">
        <v>325</v>
      </c>
      <c r="B24" s="3" t="s">
        <v>269</v>
      </c>
      <c r="C24" s="3" t="s">
        <v>302</v>
      </c>
      <c r="D24" s="43">
        <v>1</v>
      </c>
      <c r="E24" s="22">
        <v>0</v>
      </c>
      <c r="F24" s="23">
        <v>0</v>
      </c>
      <c r="G24" s="24">
        <v>0</v>
      </c>
      <c r="H24" s="2">
        <v>0</v>
      </c>
      <c r="I24" s="2">
        <v>0</v>
      </c>
      <c r="J24" s="2">
        <v>419.38</v>
      </c>
      <c r="K24" s="2">
        <v>0</v>
      </c>
      <c r="L24" s="25">
        <f t="shared" si="0"/>
        <v>419.38</v>
      </c>
    </row>
    <row r="25" spans="1:12" x14ac:dyDescent="0.25">
      <c r="A25" s="16" t="s">
        <v>327</v>
      </c>
      <c r="B25" s="3" t="s">
        <v>268</v>
      </c>
      <c r="C25" s="3" t="s">
        <v>302</v>
      </c>
      <c r="D25" s="43">
        <v>1</v>
      </c>
      <c r="E25" s="22">
        <v>0</v>
      </c>
      <c r="F25" s="23">
        <v>0</v>
      </c>
      <c r="G25" s="24">
        <v>0</v>
      </c>
      <c r="H25" s="2">
        <v>0</v>
      </c>
      <c r="I25" s="2">
        <v>0</v>
      </c>
      <c r="J25" s="2">
        <v>394.21</v>
      </c>
      <c r="K25" s="2">
        <v>0</v>
      </c>
      <c r="L25" s="25">
        <f t="shared" si="0"/>
        <v>394.21</v>
      </c>
    </row>
    <row r="26" spans="1:12" x14ac:dyDescent="0.25">
      <c r="A26" s="16" t="s">
        <v>324</v>
      </c>
      <c r="B26" s="3" t="s">
        <v>213</v>
      </c>
      <c r="C26" s="3" t="s">
        <v>328</v>
      </c>
      <c r="D26" s="43">
        <v>1</v>
      </c>
      <c r="E26" s="22">
        <v>0</v>
      </c>
      <c r="F26" s="23">
        <v>0</v>
      </c>
      <c r="G26" s="24">
        <v>-65000</v>
      </c>
      <c r="H26" s="2">
        <v>0</v>
      </c>
      <c r="I26" s="2">
        <v>0</v>
      </c>
      <c r="J26" s="2">
        <v>0</v>
      </c>
      <c r="K26" s="2">
        <v>12500</v>
      </c>
      <c r="L26" s="25">
        <f t="shared" si="0"/>
        <v>-52500</v>
      </c>
    </row>
    <row r="27" spans="1:12" x14ac:dyDescent="0.25">
      <c r="A27" s="16" t="s">
        <v>324</v>
      </c>
      <c r="B27" s="3" t="s">
        <v>214</v>
      </c>
      <c r="C27" s="3" t="s">
        <v>330</v>
      </c>
      <c r="D27" s="43">
        <v>1</v>
      </c>
      <c r="E27" s="22">
        <v>0</v>
      </c>
      <c r="F27" s="23">
        <v>0</v>
      </c>
      <c r="G27" s="24">
        <v>-65000</v>
      </c>
      <c r="H27" s="2">
        <v>0</v>
      </c>
      <c r="I27" s="2">
        <v>0</v>
      </c>
      <c r="J27" s="2">
        <v>0</v>
      </c>
      <c r="K27" s="2">
        <v>12500</v>
      </c>
      <c r="L27" s="25">
        <f t="shared" si="0"/>
        <v>-52500</v>
      </c>
    </row>
    <row r="28" spans="1:12" x14ac:dyDescent="0.25">
      <c r="A28" s="16" t="s">
        <v>326</v>
      </c>
      <c r="B28" s="3" t="s">
        <v>258</v>
      </c>
      <c r="C28" s="3" t="s">
        <v>322</v>
      </c>
      <c r="D28" s="43">
        <v>1</v>
      </c>
      <c r="E28" s="22">
        <v>0</v>
      </c>
      <c r="F28" s="23">
        <v>0</v>
      </c>
      <c r="G28" s="24">
        <v>-5000</v>
      </c>
      <c r="H28" s="2">
        <v>0</v>
      </c>
      <c r="I28" s="2">
        <v>0</v>
      </c>
      <c r="J28" s="2">
        <v>0</v>
      </c>
      <c r="K28" s="2">
        <v>0</v>
      </c>
      <c r="L28" s="25">
        <f t="shared" si="0"/>
        <v>-5000</v>
      </c>
    </row>
    <row r="29" spans="1:12" x14ac:dyDescent="0.25">
      <c r="A29" s="16" t="s">
        <v>326</v>
      </c>
      <c r="B29" s="3" t="s">
        <v>257</v>
      </c>
      <c r="C29" s="3" t="s">
        <v>323</v>
      </c>
      <c r="D29" s="43">
        <v>1</v>
      </c>
      <c r="E29" s="22">
        <v>0</v>
      </c>
      <c r="F29" s="23">
        <v>0</v>
      </c>
      <c r="G29" s="24">
        <v>-20000</v>
      </c>
      <c r="H29" s="2">
        <v>0</v>
      </c>
      <c r="I29" s="2">
        <v>0</v>
      </c>
      <c r="J29" s="2">
        <v>0</v>
      </c>
      <c r="K29" s="2">
        <v>0</v>
      </c>
      <c r="L29" s="25">
        <f t="shared" si="0"/>
        <v>-20000</v>
      </c>
    </row>
    <row r="30" spans="1:12" x14ac:dyDescent="0.25">
      <c r="A30" s="16" t="s">
        <v>324</v>
      </c>
      <c r="B30" s="3" t="s">
        <v>259</v>
      </c>
      <c r="C30" s="3" t="s">
        <v>329</v>
      </c>
      <c r="D30" s="43">
        <v>1</v>
      </c>
      <c r="E30" s="22">
        <v>0</v>
      </c>
      <c r="F30" s="23">
        <v>0</v>
      </c>
      <c r="G30" s="24">
        <v>-5000</v>
      </c>
      <c r="H30" s="2">
        <v>0</v>
      </c>
      <c r="I30" s="2">
        <v>0</v>
      </c>
      <c r="J30" s="2">
        <v>0</v>
      </c>
      <c r="K30" s="2">
        <v>0</v>
      </c>
      <c r="L30" s="25">
        <f t="shared" si="0"/>
        <v>-5000</v>
      </c>
    </row>
    <row r="31" spans="1:12" x14ac:dyDescent="0.25">
      <c r="A31" s="16" t="s">
        <v>324</v>
      </c>
      <c r="B31" s="3" t="s">
        <v>264</v>
      </c>
      <c r="C31" s="3" t="s">
        <v>321</v>
      </c>
      <c r="D31" s="43">
        <v>1</v>
      </c>
      <c r="E31" s="22">
        <v>0</v>
      </c>
      <c r="F31" s="23">
        <v>0</v>
      </c>
      <c r="G31" s="24">
        <v>-7000</v>
      </c>
      <c r="H31" s="2">
        <v>0</v>
      </c>
      <c r="I31" s="2">
        <v>0</v>
      </c>
      <c r="J31" s="2">
        <v>0</v>
      </c>
      <c r="K31" s="2">
        <v>0</v>
      </c>
      <c r="L31" s="25">
        <f t="shared" si="0"/>
        <v>-7000</v>
      </c>
    </row>
    <row r="32" spans="1:12" x14ac:dyDescent="0.25">
      <c r="A32" s="16" t="s">
        <v>326</v>
      </c>
      <c r="B32" s="3" t="s">
        <v>251</v>
      </c>
      <c r="C32" s="3" t="s">
        <v>321</v>
      </c>
      <c r="D32" s="43">
        <v>1</v>
      </c>
      <c r="E32" s="22">
        <v>0</v>
      </c>
      <c r="F32" s="23">
        <v>0</v>
      </c>
      <c r="G32" s="24">
        <v>-9074.25</v>
      </c>
      <c r="H32" s="2">
        <v>0</v>
      </c>
      <c r="I32" s="2">
        <v>0</v>
      </c>
      <c r="J32" s="2">
        <v>0</v>
      </c>
      <c r="K32" s="2">
        <v>0</v>
      </c>
      <c r="L32" s="25">
        <f t="shared" si="0"/>
        <v>-9074.25</v>
      </c>
    </row>
    <row r="33" spans="1:12" x14ac:dyDescent="0.25">
      <c r="A33" s="16" t="s">
        <v>305</v>
      </c>
      <c r="B33" s="3" t="s">
        <v>237</v>
      </c>
      <c r="C33" s="3" t="s">
        <v>306</v>
      </c>
      <c r="D33" s="43">
        <v>1</v>
      </c>
      <c r="E33" s="22">
        <v>0</v>
      </c>
      <c r="F33" s="23">
        <v>14000</v>
      </c>
      <c r="G33" s="24">
        <v>0</v>
      </c>
      <c r="H33" s="2">
        <v>0</v>
      </c>
      <c r="I33" s="2">
        <v>0</v>
      </c>
      <c r="J33" s="2">
        <v>0</v>
      </c>
      <c r="K33" s="2">
        <v>0</v>
      </c>
      <c r="L33" s="25">
        <f t="shared" si="0"/>
        <v>14000</v>
      </c>
    </row>
    <row r="34" spans="1:12" x14ac:dyDescent="0.25">
      <c r="A34" s="16" t="s">
        <v>308</v>
      </c>
      <c r="B34" s="3" t="s">
        <v>260</v>
      </c>
      <c r="C34" s="3" t="s">
        <v>306</v>
      </c>
      <c r="D34" s="43">
        <v>1</v>
      </c>
      <c r="E34" s="22">
        <v>0</v>
      </c>
      <c r="F34" s="23">
        <v>30000</v>
      </c>
      <c r="G34" s="24">
        <v>0</v>
      </c>
      <c r="H34" s="2">
        <v>0</v>
      </c>
      <c r="I34" s="2">
        <v>0</v>
      </c>
      <c r="J34" s="2">
        <v>0</v>
      </c>
      <c r="K34" s="2">
        <v>0</v>
      </c>
      <c r="L34" s="25">
        <f t="shared" si="0"/>
        <v>30000</v>
      </c>
    </row>
    <row r="35" spans="1:12" x14ac:dyDescent="0.25">
      <c r="A35" s="16" t="s">
        <v>311</v>
      </c>
      <c r="B35" s="3" t="s">
        <v>241</v>
      </c>
      <c r="C35" s="3" t="s">
        <v>306</v>
      </c>
      <c r="D35" s="43">
        <v>1</v>
      </c>
      <c r="E35" s="22">
        <v>0</v>
      </c>
      <c r="F35" s="23">
        <v>5000</v>
      </c>
      <c r="G35" s="24">
        <v>0</v>
      </c>
      <c r="H35" s="2">
        <v>0</v>
      </c>
      <c r="I35" s="2">
        <v>0</v>
      </c>
      <c r="J35" s="2">
        <v>0</v>
      </c>
      <c r="K35" s="2">
        <v>0</v>
      </c>
      <c r="L35" s="25">
        <f t="shared" si="0"/>
        <v>5000</v>
      </c>
    </row>
    <row r="36" spans="1:12" x14ac:dyDescent="0.25">
      <c r="A36" s="16" t="s">
        <v>315</v>
      </c>
      <c r="B36" s="3" t="s">
        <v>243</v>
      </c>
      <c r="C36" s="3" t="s">
        <v>306</v>
      </c>
      <c r="D36" s="43">
        <v>1</v>
      </c>
      <c r="E36" s="22">
        <v>0</v>
      </c>
      <c r="F36" s="23">
        <v>12000</v>
      </c>
      <c r="G36" s="24">
        <v>0</v>
      </c>
      <c r="H36" s="2">
        <v>0</v>
      </c>
      <c r="I36" s="2">
        <v>0</v>
      </c>
      <c r="J36" s="2">
        <v>0</v>
      </c>
      <c r="K36" s="2">
        <v>0</v>
      </c>
      <c r="L36" s="25">
        <f t="shared" si="0"/>
        <v>12000</v>
      </c>
    </row>
    <row r="37" spans="1:12" x14ac:dyDescent="0.25">
      <c r="A37" s="16" t="s">
        <v>316</v>
      </c>
      <c r="B37" s="3" t="s">
        <v>265</v>
      </c>
      <c r="C37" s="3" t="s">
        <v>306</v>
      </c>
      <c r="D37" s="43">
        <v>1</v>
      </c>
      <c r="E37" s="22">
        <v>0</v>
      </c>
      <c r="F37" s="23">
        <v>5000</v>
      </c>
      <c r="G37" s="24">
        <v>0</v>
      </c>
      <c r="H37" s="2">
        <v>0</v>
      </c>
      <c r="I37" s="2">
        <v>0</v>
      </c>
      <c r="J37" s="2">
        <v>0</v>
      </c>
      <c r="K37" s="2">
        <v>0</v>
      </c>
      <c r="L37" s="25">
        <f t="shared" si="0"/>
        <v>5000</v>
      </c>
    </row>
    <row r="38" spans="1:12" x14ac:dyDescent="0.25">
      <c r="A38" s="16" t="s">
        <v>319</v>
      </c>
      <c r="B38" s="3" t="s">
        <v>248</v>
      </c>
      <c r="C38" s="3" t="s">
        <v>306</v>
      </c>
      <c r="D38" s="43">
        <v>1</v>
      </c>
      <c r="E38" s="22">
        <v>0</v>
      </c>
      <c r="F38" s="23">
        <v>9009.09</v>
      </c>
      <c r="G38" s="24">
        <v>0</v>
      </c>
      <c r="H38" s="2">
        <v>0</v>
      </c>
      <c r="I38" s="2">
        <v>0</v>
      </c>
      <c r="J38" s="2">
        <v>0</v>
      </c>
      <c r="K38" s="2">
        <v>0</v>
      </c>
      <c r="L38" s="25">
        <f t="shared" si="0"/>
        <v>9009.09</v>
      </c>
    </row>
    <row r="39" spans="1:12" x14ac:dyDescent="0.25">
      <c r="A39" s="16" t="s">
        <v>318</v>
      </c>
      <c r="B39" s="3" t="s">
        <v>246</v>
      </c>
      <c r="C39" s="3" t="s">
        <v>313</v>
      </c>
      <c r="D39" s="43">
        <v>1</v>
      </c>
      <c r="E39" s="22">
        <v>0</v>
      </c>
      <c r="F39" s="23">
        <v>18000</v>
      </c>
      <c r="G39" s="24">
        <v>0</v>
      </c>
      <c r="H39" s="2">
        <v>0</v>
      </c>
      <c r="I39" s="2">
        <v>0</v>
      </c>
      <c r="J39" s="2">
        <v>0</v>
      </c>
      <c r="K39" s="2">
        <v>0</v>
      </c>
      <c r="L39" s="25">
        <f t="shared" si="0"/>
        <v>18000</v>
      </c>
    </row>
    <row r="40" spans="1:12" x14ac:dyDescent="0.25">
      <c r="A40" s="16" t="s">
        <v>319</v>
      </c>
      <c r="B40" s="3" t="s">
        <v>266</v>
      </c>
      <c r="C40" s="3" t="s">
        <v>313</v>
      </c>
      <c r="D40" s="43">
        <v>1</v>
      </c>
      <c r="E40" s="22">
        <v>0</v>
      </c>
      <c r="F40" s="23">
        <v>2000</v>
      </c>
      <c r="G40" s="24">
        <v>0</v>
      </c>
      <c r="H40" s="2">
        <v>0</v>
      </c>
      <c r="I40" s="2">
        <v>0</v>
      </c>
      <c r="J40" s="2">
        <v>0</v>
      </c>
      <c r="K40" s="2">
        <v>0</v>
      </c>
      <c r="L40" s="25">
        <f t="shared" si="0"/>
        <v>2000</v>
      </c>
    </row>
    <row r="41" spans="1:12" x14ac:dyDescent="0.25">
      <c r="A41" s="16" t="s">
        <v>305</v>
      </c>
      <c r="B41" s="3" t="s">
        <v>238</v>
      </c>
      <c r="C41" s="3" t="s">
        <v>307</v>
      </c>
      <c r="D41" s="43">
        <v>1</v>
      </c>
      <c r="E41" s="22">
        <v>0</v>
      </c>
      <c r="F41" s="23">
        <v>10000</v>
      </c>
      <c r="G41" s="24">
        <v>0</v>
      </c>
      <c r="H41" s="2">
        <v>0</v>
      </c>
      <c r="I41" s="2">
        <v>0</v>
      </c>
      <c r="J41" s="2">
        <v>0</v>
      </c>
      <c r="K41" s="2">
        <v>0</v>
      </c>
      <c r="L41" s="25">
        <f t="shared" si="0"/>
        <v>10000</v>
      </c>
    </row>
    <row r="42" spans="1:12" x14ac:dyDescent="0.25">
      <c r="A42" s="16" t="s">
        <v>308</v>
      </c>
      <c r="B42" s="3" t="s">
        <v>239</v>
      </c>
      <c r="C42" s="3" t="s">
        <v>307</v>
      </c>
      <c r="D42" s="43">
        <v>1</v>
      </c>
      <c r="E42" s="22">
        <v>0</v>
      </c>
      <c r="F42" s="23">
        <v>4000</v>
      </c>
      <c r="G42" s="24">
        <v>0</v>
      </c>
      <c r="H42" s="2">
        <v>0</v>
      </c>
      <c r="I42" s="2">
        <v>0</v>
      </c>
      <c r="J42" s="2">
        <v>0</v>
      </c>
      <c r="K42" s="2">
        <v>0</v>
      </c>
      <c r="L42" s="25">
        <f t="shared" si="0"/>
        <v>4000</v>
      </c>
    </row>
    <row r="43" spans="1:12" x14ac:dyDescent="0.25">
      <c r="A43" s="16" t="s">
        <v>309</v>
      </c>
      <c r="B43" s="3" t="s">
        <v>240</v>
      </c>
      <c r="C43" s="3" t="s">
        <v>307</v>
      </c>
      <c r="D43" s="43">
        <v>1</v>
      </c>
      <c r="E43" s="22">
        <v>0</v>
      </c>
      <c r="F43" s="23">
        <v>3000</v>
      </c>
      <c r="G43" s="24">
        <v>0</v>
      </c>
      <c r="H43" s="2">
        <v>0</v>
      </c>
      <c r="I43" s="2">
        <v>0</v>
      </c>
      <c r="J43" s="2">
        <v>0</v>
      </c>
      <c r="K43" s="2">
        <v>0</v>
      </c>
      <c r="L43" s="25">
        <f t="shared" si="0"/>
        <v>3000</v>
      </c>
    </row>
    <row r="44" spans="1:12" x14ac:dyDescent="0.25">
      <c r="A44" s="16" t="s">
        <v>314</v>
      </c>
      <c r="B44" s="3" t="s">
        <v>242</v>
      </c>
      <c r="C44" s="3" t="s">
        <v>307</v>
      </c>
      <c r="D44" s="43">
        <v>1</v>
      </c>
      <c r="E44" s="22">
        <v>0</v>
      </c>
      <c r="F44" s="23">
        <v>3000</v>
      </c>
      <c r="G44" s="24">
        <v>0</v>
      </c>
      <c r="H44" s="2">
        <v>0</v>
      </c>
      <c r="I44" s="2">
        <v>0</v>
      </c>
      <c r="J44" s="2">
        <v>0</v>
      </c>
      <c r="K44" s="2">
        <v>0</v>
      </c>
      <c r="L44" s="25">
        <f t="shared" si="0"/>
        <v>3000</v>
      </c>
    </row>
    <row r="45" spans="1:12" x14ac:dyDescent="0.25">
      <c r="A45" s="16" t="s">
        <v>315</v>
      </c>
      <c r="B45" s="3" t="s">
        <v>244</v>
      </c>
      <c r="C45" s="3" t="s">
        <v>307</v>
      </c>
      <c r="D45" s="43">
        <v>1</v>
      </c>
      <c r="E45" s="22">
        <v>0</v>
      </c>
      <c r="F45" s="23">
        <v>6000</v>
      </c>
      <c r="G45" s="24">
        <v>0</v>
      </c>
      <c r="H45" s="2">
        <v>0</v>
      </c>
      <c r="I45" s="2">
        <v>0</v>
      </c>
      <c r="J45" s="2">
        <v>0</v>
      </c>
      <c r="K45" s="2">
        <v>0</v>
      </c>
      <c r="L45" s="25">
        <f t="shared" si="0"/>
        <v>6000</v>
      </c>
    </row>
    <row r="46" spans="1:12" x14ac:dyDescent="0.25">
      <c r="A46" s="16" t="s">
        <v>316</v>
      </c>
      <c r="B46" s="3" t="s">
        <v>245</v>
      </c>
      <c r="C46" s="3" t="s">
        <v>307</v>
      </c>
      <c r="D46" s="43">
        <v>1</v>
      </c>
      <c r="E46" s="22">
        <v>0</v>
      </c>
      <c r="F46" s="23">
        <v>12000</v>
      </c>
      <c r="G46" s="24">
        <v>0</v>
      </c>
      <c r="H46" s="2">
        <v>0</v>
      </c>
      <c r="I46" s="2">
        <v>0</v>
      </c>
      <c r="J46" s="2">
        <v>0</v>
      </c>
      <c r="K46" s="2">
        <v>0</v>
      </c>
      <c r="L46" s="25">
        <f t="shared" si="0"/>
        <v>12000</v>
      </c>
    </row>
    <row r="47" spans="1:12" x14ac:dyDescent="0.25">
      <c r="A47" s="16" t="s">
        <v>318</v>
      </c>
      <c r="B47" s="3" t="s">
        <v>247</v>
      </c>
      <c r="C47" s="3" t="s">
        <v>307</v>
      </c>
      <c r="D47" s="43">
        <v>1</v>
      </c>
      <c r="E47" s="22">
        <v>0</v>
      </c>
      <c r="F47" s="23">
        <v>12000</v>
      </c>
      <c r="G47" s="24">
        <v>0</v>
      </c>
      <c r="H47" s="2">
        <v>0</v>
      </c>
      <c r="I47" s="2">
        <v>0</v>
      </c>
      <c r="J47" s="2">
        <v>0</v>
      </c>
      <c r="K47" s="2">
        <v>0</v>
      </c>
      <c r="L47" s="25">
        <f t="shared" si="0"/>
        <v>12000</v>
      </c>
    </row>
    <row r="48" spans="1:12" x14ac:dyDescent="0.25">
      <c r="A48" s="16" t="s">
        <v>319</v>
      </c>
      <c r="B48" s="3" t="s">
        <v>249</v>
      </c>
      <c r="C48" s="3" t="s">
        <v>307</v>
      </c>
      <c r="D48" s="43">
        <v>1</v>
      </c>
      <c r="E48" s="22">
        <v>0</v>
      </c>
      <c r="F48" s="23">
        <v>9000</v>
      </c>
      <c r="G48" s="24">
        <v>0</v>
      </c>
      <c r="H48" s="2">
        <v>0</v>
      </c>
      <c r="I48" s="2">
        <v>0</v>
      </c>
      <c r="J48" s="2">
        <v>0</v>
      </c>
      <c r="K48" s="2">
        <v>0</v>
      </c>
      <c r="L48" s="25">
        <f t="shared" si="0"/>
        <v>9000</v>
      </c>
    </row>
    <row r="49" spans="1:12" x14ac:dyDescent="0.25">
      <c r="A49" s="16" t="s">
        <v>327</v>
      </c>
      <c r="B49" s="3" t="s">
        <v>250</v>
      </c>
      <c r="C49" s="3" t="s">
        <v>307</v>
      </c>
      <c r="D49" s="43">
        <v>1</v>
      </c>
      <c r="E49" s="22">
        <v>0</v>
      </c>
      <c r="F49" s="23">
        <v>3000</v>
      </c>
      <c r="G49" s="24">
        <v>0</v>
      </c>
      <c r="H49" s="2">
        <v>0</v>
      </c>
      <c r="I49" s="2">
        <v>0</v>
      </c>
      <c r="J49" s="2">
        <v>0</v>
      </c>
      <c r="K49" s="2">
        <v>0</v>
      </c>
      <c r="L49" s="25">
        <f t="shared" si="0"/>
        <v>3000</v>
      </c>
    </row>
    <row r="50" spans="1:12" x14ac:dyDescent="0.25">
      <c r="A50" s="16" t="s">
        <v>320</v>
      </c>
      <c r="B50" s="3" t="s">
        <v>209</v>
      </c>
      <c r="C50" s="3" t="s">
        <v>307</v>
      </c>
      <c r="D50" s="43">
        <v>1</v>
      </c>
      <c r="E50" s="22">
        <v>0</v>
      </c>
      <c r="F50" s="23">
        <v>19065.16</v>
      </c>
      <c r="G50" s="24">
        <v>0</v>
      </c>
      <c r="H50" s="2">
        <v>0</v>
      </c>
      <c r="I50" s="2">
        <v>0</v>
      </c>
      <c r="J50" s="2">
        <v>0</v>
      </c>
      <c r="K50" s="2">
        <v>9932.34</v>
      </c>
      <c r="L50" s="25">
        <f t="shared" si="0"/>
        <v>28997.5</v>
      </c>
    </row>
    <row r="51" spans="1:12" x14ac:dyDescent="0.25">
      <c r="A51" s="16" t="s">
        <v>312</v>
      </c>
      <c r="B51" s="3" t="s">
        <v>212</v>
      </c>
      <c r="C51" s="3" t="s">
        <v>307</v>
      </c>
      <c r="D51" s="43">
        <v>1</v>
      </c>
      <c r="E51" s="22">
        <v>0</v>
      </c>
      <c r="F51" s="23">
        <v>0</v>
      </c>
      <c r="G51" s="24">
        <v>0</v>
      </c>
      <c r="H51" s="2">
        <v>0</v>
      </c>
      <c r="I51" s="2">
        <v>0</v>
      </c>
      <c r="J51" s="2">
        <v>0</v>
      </c>
      <c r="K51" s="2">
        <v>1403.04</v>
      </c>
      <c r="L51" s="25">
        <f t="shared" si="0"/>
        <v>1403.04</v>
      </c>
    </row>
    <row r="52" spans="1:12" x14ac:dyDescent="0.25">
      <c r="A52" s="16" t="s">
        <v>312</v>
      </c>
      <c r="B52" s="3" t="s">
        <v>210</v>
      </c>
      <c r="C52" s="3" t="s">
        <v>313</v>
      </c>
      <c r="D52" s="43">
        <v>1</v>
      </c>
      <c r="E52" s="22">
        <v>0</v>
      </c>
      <c r="F52" s="23">
        <v>0</v>
      </c>
      <c r="G52" s="24">
        <v>0</v>
      </c>
      <c r="H52" s="2">
        <v>0</v>
      </c>
      <c r="I52" s="2">
        <v>0</v>
      </c>
      <c r="J52" s="2">
        <v>0</v>
      </c>
      <c r="K52" s="2">
        <v>1971.11</v>
      </c>
      <c r="L52" s="25">
        <f t="shared" si="0"/>
        <v>1971.11</v>
      </c>
    </row>
    <row r="53" spans="1:12" x14ac:dyDescent="0.25">
      <c r="A53" s="16" t="s">
        <v>312</v>
      </c>
      <c r="B53" s="3" t="s">
        <v>211</v>
      </c>
      <c r="C53" s="3" t="s">
        <v>306</v>
      </c>
      <c r="D53" s="43">
        <v>1</v>
      </c>
      <c r="E53" s="22">
        <v>0</v>
      </c>
      <c r="F53" s="23">
        <v>0</v>
      </c>
      <c r="G53" s="24">
        <v>0</v>
      </c>
      <c r="H53" s="2">
        <v>0</v>
      </c>
      <c r="I53" s="2">
        <v>0</v>
      </c>
      <c r="J53" s="2">
        <v>0</v>
      </c>
      <c r="K53" s="2">
        <v>2395.66</v>
      </c>
      <c r="L53" s="25">
        <f t="shared" si="0"/>
        <v>2395.66</v>
      </c>
    </row>
    <row r="54" spans="1:12" x14ac:dyDescent="0.25">
      <c r="A54" s="16" t="s">
        <v>331</v>
      </c>
      <c r="B54" s="3" t="s">
        <v>205</v>
      </c>
      <c r="C54" s="3" t="s">
        <v>307</v>
      </c>
      <c r="D54" s="43">
        <v>1</v>
      </c>
      <c r="E54" s="22">
        <v>0</v>
      </c>
      <c r="F54" s="23">
        <v>0</v>
      </c>
      <c r="G54" s="24">
        <v>0</v>
      </c>
      <c r="H54" s="2">
        <v>0</v>
      </c>
      <c r="I54" s="2">
        <v>0</v>
      </c>
      <c r="J54" s="2">
        <v>0</v>
      </c>
      <c r="K54" s="2">
        <v>3507.6</v>
      </c>
      <c r="L54" s="25">
        <f t="shared" si="0"/>
        <v>3507.6</v>
      </c>
    </row>
    <row r="55" spans="1:12" x14ac:dyDescent="0.25">
      <c r="A55" s="16" t="s">
        <v>325</v>
      </c>
      <c r="B55" s="3" t="s">
        <v>231</v>
      </c>
      <c r="C55" s="3" t="s">
        <v>322</v>
      </c>
      <c r="D55" s="43">
        <v>1</v>
      </c>
      <c r="E55" s="22">
        <v>0</v>
      </c>
      <c r="F55" s="23">
        <v>0</v>
      </c>
      <c r="G55" s="24">
        <v>0</v>
      </c>
      <c r="H55" s="2">
        <v>0</v>
      </c>
      <c r="I55" s="2">
        <v>0</v>
      </c>
      <c r="J55" s="2">
        <v>0</v>
      </c>
      <c r="K55" s="2">
        <v>4068.34</v>
      </c>
      <c r="L55" s="25">
        <f t="shared" si="0"/>
        <v>4068.34</v>
      </c>
    </row>
    <row r="56" spans="1:12" x14ac:dyDescent="0.25">
      <c r="A56" s="16" t="s">
        <v>320</v>
      </c>
      <c r="B56" s="3" t="s">
        <v>207</v>
      </c>
      <c r="C56" s="3" t="s">
        <v>322</v>
      </c>
      <c r="D56" s="43">
        <v>1</v>
      </c>
      <c r="E56" s="22">
        <v>0</v>
      </c>
      <c r="F56" s="23">
        <v>0</v>
      </c>
      <c r="G56" s="24">
        <v>0</v>
      </c>
      <c r="H56" s="2">
        <v>0</v>
      </c>
      <c r="I56" s="2">
        <v>0</v>
      </c>
      <c r="J56" s="2">
        <v>0</v>
      </c>
      <c r="K56" s="2">
        <v>4884.72</v>
      </c>
      <c r="L56" s="25">
        <f t="shared" si="0"/>
        <v>4884.72</v>
      </c>
    </row>
    <row r="57" spans="1:12" x14ac:dyDescent="0.25">
      <c r="A57" s="16" t="s">
        <v>331</v>
      </c>
      <c r="B57" s="3" t="s">
        <v>203</v>
      </c>
      <c r="C57" s="3" t="s">
        <v>313</v>
      </c>
      <c r="D57" s="43">
        <v>1</v>
      </c>
      <c r="E57" s="22">
        <v>0</v>
      </c>
      <c r="F57" s="23">
        <v>0</v>
      </c>
      <c r="G57" s="24">
        <v>0</v>
      </c>
      <c r="H57" s="2">
        <v>0</v>
      </c>
      <c r="I57" s="2">
        <v>0</v>
      </c>
      <c r="J57" s="2">
        <v>0</v>
      </c>
      <c r="K57" s="2">
        <v>4927.7700000000004</v>
      </c>
      <c r="L57" s="25">
        <f t="shared" si="0"/>
        <v>4927.7700000000004</v>
      </c>
    </row>
    <row r="58" spans="1:12" x14ac:dyDescent="0.25">
      <c r="A58" s="16" t="s">
        <v>331</v>
      </c>
      <c r="B58" s="3" t="s">
        <v>204</v>
      </c>
      <c r="C58" s="3" t="s">
        <v>306</v>
      </c>
      <c r="D58" s="43">
        <v>1</v>
      </c>
      <c r="E58" s="22">
        <v>0</v>
      </c>
      <c r="F58" s="23">
        <v>0</v>
      </c>
      <c r="G58" s="24">
        <v>0</v>
      </c>
      <c r="H58" s="2">
        <v>0</v>
      </c>
      <c r="I58" s="2">
        <v>0</v>
      </c>
      <c r="J58" s="2">
        <v>0</v>
      </c>
      <c r="K58" s="2">
        <v>5989.14</v>
      </c>
      <c r="L58" s="25">
        <f t="shared" si="0"/>
        <v>5989.14</v>
      </c>
    </row>
    <row r="59" spans="1:12" x14ac:dyDescent="0.25">
      <c r="A59" s="16" t="s">
        <v>325</v>
      </c>
      <c r="B59" s="3" t="s">
        <v>199</v>
      </c>
      <c r="C59" s="3" t="s">
        <v>307</v>
      </c>
      <c r="D59" s="43">
        <v>1</v>
      </c>
      <c r="E59" s="22">
        <v>0</v>
      </c>
      <c r="F59" s="23">
        <v>0</v>
      </c>
      <c r="G59" s="24">
        <v>0</v>
      </c>
      <c r="H59" s="2">
        <v>0</v>
      </c>
      <c r="I59" s="2">
        <v>0</v>
      </c>
      <c r="J59" s="2">
        <v>0</v>
      </c>
      <c r="K59" s="2">
        <v>6754.62</v>
      </c>
      <c r="L59" s="25">
        <f t="shared" si="0"/>
        <v>6754.62</v>
      </c>
    </row>
    <row r="60" spans="1:12" x14ac:dyDescent="0.25">
      <c r="A60" s="16" t="s">
        <v>325</v>
      </c>
      <c r="B60" s="3" t="s">
        <v>197</v>
      </c>
      <c r="C60" s="3" t="s">
        <v>321</v>
      </c>
      <c r="D60" s="43">
        <v>1</v>
      </c>
      <c r="E60" s="22">
        <v>0</v>
      </c>
      <c r="F60" s="23">
        <v>0</v>
      </c>
      <c r="G60" s="24">
        <v>0</v>
      </c>
      <c r="H60" s="2">
        <v>0</v>
      </c>
      <c r="I60" s="2">
        <v>0</v>
      </c>
      <c r="J60" s="2">
        <v>0</v>
      </c>
      <c r="K60" s="2">
        <v>7316.85</v>
      </c>
      <c r="L60" s="25">
        <f t="shared" si="0"/>
        <v>7316.85</v>
      </c>
    </row>
    <row r="61" spans="1:12" x14ac:dyDescent="0.25">
      <c r="A61" s="16" t="s">
        <v>325</v>
      </c>
      <c r="B61" s="3" t="s">
        <v>198</v>
      </c>
      <c r="C61" s="3" t="s">
        <v>323</v>
      </c>
      <c r="D61" s="43">
        <v>1</v>
      </c>
      <c r="E61" s="22">
        <v>0</v>
      </c>
      <c r="F61" s="23">
        <v>0</v>
      </c>
      <c r="G61" s="24">
        <v>0</v>
      </c>
      <c r="H61" s="2">
        <v>0</v>
      </c>
      <c r="I61" s="2">
        <v>0</v>
      </c>
      <c r="J61" s="2">
        <v>0</v>
      </c>
      <c r="K61" s="2">
        <v>9769.26</v>
      </c>
      <c r="L61" s="25">
        <f t="shared" si="0"/>
        <v>9769.26</v>
      </c>
    </row>
    <row r="62" spans="1:12" x14ac:dyDescent="0.25">
      <c r="A62" s="16" t="s">
        <v>320</v>
      </c>
      <c r="B62" s="3" t="s">
        <v>206</v>
      </c>
      <c r="C62" s="3" t="s">
        <v>321</v>
      </c>
      <c r="D62" s="43">
        <v>1</v>
      </c>
      <c r="E62" s="22">
        <v>0</v>
      </c>
      <c r="F62" s="23">
        <v>0</v>
      </c>
      <c r="G62" s="24">
        <v>0</v>
      </c>
      <c r="H62" s="2">
        <v>0</v>
      </c>
      <c r="I62" s="2">
        <v>0</v>
      </c>
      <c r="J62" s="2">
        <v>0</v>
      </c>
      <c r="K62" s="2">
        <v>9855.5400000000009</v>
      </c>
      <c r="L62" s="25">
        <f t="shared" si="0"/>
        <v>9855.5400000000009</v>
      </c>
    </row>
    <row r="63" spans="1:12" x14ac:dyDescent="0.25">
      <c r="A63" s="16" t="s">
        <v>317</v>
      </c>
      <c r="B63" s="3" t="s">
        <v>202</v>
      </c>
      <c r="C63" s="3" t="s">
        <v>307</v>
      </c>
      <c r="D63" s="43">
        <v>1</v>
      </c>
      <c r="E63" s="22">
        <v>0</v>
      </c>
      <c r="F63" s="23">
        <v>0</v>
      </c>
      <c r="G63" s="24">
        <v>0</v>
      </c>
      <c r="H63" s="2">
        <v>0</v>
      </c>
      <c r="I63" s="2">
        <v>0</v>
      </c>
      <c r="J63" s="2">
        <v>0</v>
      </c>
      <c r="K63" s="2">
        <v>10383.92</v>
      </c>
      <c r="L63" s="25">
        <f t="shared" si="0"/>
        <v>10383.92</v>
      </c>
    </row>
    <row r="64" spans="1:12" x14ac:dyDescent="0.25">
      <c r="A64" s="16" t="s">
        <v>317</v>
      </c>
      <c r="B64" s="3" t="s">
        <v>200</v>
      </c>
      <c r="C64" s="3" t="s">
        <v>313</v>
      </c>
      <c r="D64" s="43">
        <v>1</v>
      </c>
      <c r="E64" s="22">
        <v>0</v>
      </c>
      <c r="F64" s="23">
        <v>0</v>
      </c>
      <c r="G64" s="24">
        <v>0</v>
      </c>
      <c r="H64" s="2">
        <v>0</v>
      </c>
      <c r="I64" s="2">
        <v>0</v>
      </c>
      <c r="J64" s="2">
        <v>0</v>
      </c>
      <c r="K64" s="2">
        <v>12583.79</v>
      </c>
      <c r="L64" s="25">
        <f t="shared" si="0"/>
        <v>12583.79</v>
      </c>
    </row>
    <row r="65" spans="1:12" x14ac:dyDescent="0.25">
      <c r="A65" s="16" t="s">
        <v>320</v>
      </c>
      <c r="B65" s="3" t="s">
        <v>208</v>
      </c>
      <c r="C65" s="3" t="s">
        <v>323</v>
      </c>
      <c r="D65" s="43">
        <v>1</v>
      </c>
      <c r="E65" s="22">
        <v>0</v>
      </c>
      <c r="F65" s="23">
        <v>0</v>
      </c>
      <c r="G65" s="24">
        <v>0</v>
      </c>
      <c r="H65" s="2">
        <v>0</v>
      </c>
      <c r="I65" s="2">
        <v>0</v>
      </c>
      <c r="J65" s="2">
        <v>0</v>
      </c>
      <c r="K65" s="2">
        <v>14575.98</v>
      </c>
      <c r="L65" s="25">
        <f t="shared" si="0"/>
        <v>14575.98</v>
      </c>
    </row>
    <row r="66" spans="1:12" ht="15.75" thickBot="1" x14ac:dyDescent="0.3">
      <c r="A66" s="17" t="s">
        <v>317</v>
      </c>
      <c r="B66" s="12" t="s">
        <v>201</v>
      </c>
      <c r="C66" s="12" t="s">
        <v>306</v>
      </c>
      <c r="D66" s="44">
        <v>1</v>
      </c>
      <c r="E66" s="26">
        <v>0</v>
      </c>
      <c r="F66" s="27">
        <v>0</v>
      </c>
      <c r="G66" s="28">
        <v>0</v>
      </c>
      <c r="H66" s="29">
        <v>0</v>
      </c>
      <c r="I66" s="29">
        <v>0</v>
      </c>
      <c r="J66" s="29">
        <v>0</v>
      </c>
      <c r="K66" s="29">
        <v>16822.8</v>
      </c>
      <c r="L66" s="30">
        <f t="shared" ref="L66:L129" si="1">SUM(E66:K66)</f>
        <v>16822.8</v>
      </c>
    </row>
    <row r="67" spans="1:12" x14ac:dyDescent="0.25">
      <c r="A67" s="16" t="s">
        <v>324</v>
      </c>
      <c r="B67" s="3" t="s">
        <v>261</v>
      </c>
      <c r="C67" s="3" t="s">
        <v>23</v>
      </c>
      <c r="D67" s="43">
        <v>2</v>
      </c>
      <c r="E67" s="22">
        <v>0</v>
      </c>
      <c r="F67" s="23">
        <v>0</v>
      </c>
      <c r="G67" s="24">
        <v>0</v>
      </c>
      <c r="H67" s="2">
        <v>109</v>
      </c>
      <c r="I67" s="2">
        <v>0</v>
      </c>
      <c r="J67" s="2">
        <v>215.99</v>
      </c>
      <c r="K67" s="2">
        <v>0</v>
      </c>
      <c r="L67" s="25">
        <f t="shared" si="1"/>
        <v>324.99</v>
      </c>
    </row>
    <row r="68" spans="1:12" x14ac:dyDescent="0.25">
      <c r="A68" s="16" t="s">
        <v>324</v>
      </c>
      <c r="B68" s="3" t="s">
        <v>154</v>
      </c>
      <c r="C68" s="3" t="s">
        <v>84</v>
      </c>
      <c r="D68" s="43">
        <v>2</v>
      </c>
      <c r="E68" s="22">
        <v>15125</v>
      </c>
      <c r="F68" s="23">
        <v>0</v>
      </c>
      <c r="G68" s="24">
        <v>0</v>
      </c>
      <c r="H68" s="2">
        <v>0</v>
      </c>
      <c r="I68" s="2">
        <v>0</v>
      </c>
      <c r="J68" s="2">
        <v>0</v>
      </c>
      <c r="K68" s="2">
        <v>0</v>
      </c>
      <c r="L68" s="25">
        <f t="shared" si="1"/>
        <v>15125</v>
      </c>
    </row>
    <row r="69" spans="1:12" x14ac:dyDescent="0.25">
      <c r="A69" s="16" t="s">
        <v>324</v>
      </c>
      <c r="B69" s="3" t="s">
        <v>155</v>
      </c>
      <c r="C69" s="3" t="s">
        <v>85</v>
      </c>
      <c r="D69" s="43">
        <v>2</v>
      </c>
      <c r="E69" s="22">
        <v>15125</v>
      </c>
      <c r="F69" s="23">
        <v>0</v>
      </c>
      <c r="G69" s="24">
        <v>0</v>
      </c>
      <c r="H69" s="2">
        <v>0</v>
      </c>
      <c r="I69" s="2">
        <v>0</v>
      </c>
      <c r="J69" s="2">
        <v>0</v>
      </c>
      <c r="K69" s="2">
        <v>0</v>
      </c>
      <c r="L69" s="25">
        <f t="shared" si="1"/>
        <v>15125</v>
      </c>
    </row>
    <row r="70" spans="1:12" x14ac:dyDescent="0.25">
      <c r="A70" s="16" t="s">
        <v>324</v>
      </c>
      <c r="B70" s="3" t="s">
        <v>157</v>
      </c>
      <c r="C70" s="3" t="s">
        <v>364</v>
      </c>
      <c r="D70" s="43">
        <v>2</v>
      </c>
      <c r="E70" s="22">
        <v>2169.58</v>
      </c>
      <c r="F70" s="23">
        <v>0</v>
      </c>
      <c r="G70" s="24">
        <v>0</v>
      </c>
      <c r="H70" s="2">
        <v>0</v>
      </c>
      <c r="I70" s="2">
        <v>0</v>
      </c>
      <c r="J70" s="2">
        <v>0</v>
      </c>
      <c r="K70" s="2">
        <v>0</v>
      </c>
      <c r="L70" s="25">
        <f t="shared" si="1"/>
        <v>2169.58</v>
      </c>
    </row>
    <row r="71" spans="1:12" x14ac:dyDescent="0.25">
      <c r="A71" s="16" t="s">
        <v>335</v>
      </c>
      <c r="B71" s="3" t="s">
        <v>181</v>
      </c>
      <c r="C71" s="3" t="s">
        <v>38</v>
      </c>
      <c r="D71" s="43">
        <v>2</v>
      </c>
      <c r="E71" s="22">
        <v>0</v>
      </c>
      <c r="F71" s="23">
        <v>0</v>
      </c>
      <c r="G71" s="24">
        <v>0</v>
      </c>
      <c r="H71" s="2">
        <v>0</v>
      </c>
      <c r="I71" s="2">
        <v>0</v>
      </c>
      <c r="J71" s="2">
        <v>0</v>
      </c>
      <c r="K71" s="2">
        <v>6000</v>
      </c>
      <c r="L71" s="25">
        <f t="shared" si="1"/>
        <v>6000</v>
      </c>
    </row>
    <row r="72" spans="1:12" x14ac:dyDescent="0.25">
      <c r="A72" s="16" t="s">
        <v>342</v>
      </c>
      <c r="B72" s="3" t="s">
        <v>236</v>
      </c>
      <c r="C72" s="3" t="s">
        <v>77</v>
      </c>
      <c r="D72" s="43">
        <v>2</v>
      </c>
      <c r="E72" s="22">
        <v>0</v>
      </c>
      <c r="F72" s="23">
        <v>0</v>
      </c>
      <c r="G72" s="24">
        <v>0</v>
      </c>
      <c r="H72" s="2">
        <v>13528.26</v>
      </c>
      <c r="I72" s="2">
        <v>0</v>
      </c>
      <c r="J72" s="2">
        <v>0</v>
      </c>
      <c r="K72" s="2">
        <v>14431.74</v>
      </c>
      <c r="L72" s="25">
        <f t="shared" si="1"/>
        <v>27960</v>
      </c>
    </row>
    <row r="73" spans="1:12" x14ac:dyDescent="0.25">
      <c r="A73" s="16" t="s">
        <v>344</v>
      </c>
      <c r="B73" s="3" t="s">
        <v>253</v>
      </c>
      <c r="C73" s="3" t="s">
        <v>12</v>
      </c>
      <c r="D73" s="43">
        <v>2</v>
      </c>
      <c r="E73" s="22">
        <v>0</v>
      </c>
      <c r="F73" s="23">
        <v>0</v>
      </c>
      <c r="G73" s="24">
        <v>-1800</v>
      </c>
      <c r="H73" s="2">
        <v>0</v>
      </c>
      <c r="I73" s="2">
        <v>0</v>
      </c>
      <c r="J73" s="2">
        <v>0</v>
      </c>
      <c r="K73" s="2">
        <v>0</v>
      </c>
      <c r="L73" s="25">
        <f t="shared" si="1"/>
        <v>-1800</v>
      </c>
    </row>
    <row r="74" spans="1:12" x14ac:dyDescent="0.25">
      <c r="A74" s="16" t="s">
        <v>312</v>
      </c>
      <c r="B74" s="3" t="s">
        <v>116</v>
      </c>
      <c r="C74" s="3" t="s">
        <v>23</v>
      </c>
      <c r="D74" s="43">
        <v>2</v>
      </c>
      <c r="E74" s="22">
        <v>499.91</v>
      </c>
      <c r="F74" s="23">
        <v>0</v>
      </c>
      <c r="G74" s="24">
        <v>0</v>
      </c>
      <c r="H74" s="2">
        <v>0</v>
      </c>
      <c r="I74" s="2">
        <v>0</v>
      </c>
      <c r="J74" s="2">
        <v>0</v>
      </c>
      <c r="K74" s="2">
        <v>0</v>
      </c>
      <c r="L74" s="25">
        <f t="shared" si="1"/>
        <v>499.91</v>
      </c>
    </row>
    <row r="75" spans="1:12" x14ac:dyDescent="0.25">
      <c r="A75" s="16" t="s">
        <v>305</v>
      </c>
      <c r="B75" s="3" t="s">
        <v>104</v>
      </c>
      <c r="C75" s="3" t="s">
        <v>19</v>
      </c>
      <c r="D75" s="43">
        <v>2</v>
      </c>
      <c r="E75" s="22">
        <v>1800</v>
      </c>
      <c r="F75" s="23">
        <v>0</v>
      </c>
      <c r="G75" s="24">
        <v>0</v>
      </c>
      <c r="H75" s="2">
        <v>0</v>
      </c>
      <c r="I75" s="2">
        <v>0</v>
      </c>
      <c r="J75" s="2">
        <v>0</v>
      </c>
      <c r="K75" s="2">
        <v>0</v>
      </c>
      <c r="L75" s="25">
        <f t="shared" si="1"/>
        <v>1800</v>
      </c>
    </row>
    <row r="76" spans="1:12" x14ac:dyDescent="0.25">
      <c r="A76" s="16" t="s">
        <v>309</v>
      </c>
      <c r="B76" s="3" t="s">
        <v>218</v>
      </c>
      <c r="C76" s="3" t="s">
        <v>23</v>
      </c>
      <c r="D76" s="43">
        <v>2</v>
      </c>
      <c r="E76" s="22">
        <v>0</v>
      </c>
      <c r="F76" s="23">
        <v>0</v>
      </c>
      <c r="G76" s="24">
        <v>0</v>
      </c>
      <c r="H76" s="2">
        <v>0</v>
      </c>
      <c r="I76" s="2">
        <v>0</v>
      </c>
      <c r="J76" s="2">
        <v>0</v>
      </c>
      <c r="K76" s="2">
        <v>6037</v>
      </c>
      <c r="L76" s="25">
        <f t="shared" si="1"/>
        <v>6037</v>
      </c>
    </row>
    <row r="77" spans="1:12" x14ac:dyDescent="0.25">
      <c r="A77" s="16" t="s">
        <v>338</v>
      </c>
      <c r="B77" s="3" t="s">
        <v>183</v>
      </c>
      <c r="C77" s="3" t="s">
        <v>44</v>
      </c>
      <c r="D77" s="43">
        <v>2</v>
      </c>
      <c r="E77" s="22">
        <v>0</v>
      </c>
      <c r="F77" s="23">
        <v>0</v>
      </c>
      <c r="G77" s="24">
        <v>0</v>
      </c>
      <c r="H77" s="2">
        <v>0</v>
      </c>
      <c r="I77" s="2">
        <v>0</v>
      </c>
      <c r="J77" s="2">
        <v>0</v>
      </c>
      <c r="K77" s="2">
        <v>80000</v>
      </c>
      <c r="L77" s="25">
        <f t="shared" si="1"/>
        <v>80000</v>
      </c>
    </row>
    <row r="78" spans="1:12" x14ac:dyDescent="0.25">
      <c r="A78" s="16" t="s">
        <v>338</v>
      </c>
      <c r="B78" s="3" t="s">
        <v>132</v>
      </c>
      <c r="C78" s="3" t="s">
        <v>364</v>
      </c>
      <c r="D78" s="43">
        <v>2</v>
      </c>
      <c r="E78" s="22">
        <v>9596.1299999999992</v>
      </c>
      <c r="F78" s="23">
        <v>0</v>
      </c>
      <c r="G78" s="24">
        <v>0</v>
      </c>
      <c r="H78" s="2">
        <v>0</v>
      </c>
      <c r="I78" s="2">
        <v>0</v>
      </c>
      <c r="J78" s="2">
        <v>0</v>
      </c>
      <c r="K78" s="2">
        <v>0</v>
      </c>
      <c r="L78" s="25">
        <f t="shared" si="1"/>
        <v>9596.1299999999992</v>
      </c>
    </row>
    <row r="79" spans="1:12" x14ac:dyDescent="0.25">
      <c r="A79" s="16" t="s">
        <v>315</v>
      </c>
      <c r="B79" s="3" t="s">
        <v>120</v>
      </c>
      <c r="C79" s="3" t="s">
        <v>31</v>
      </c>
      <c r="D79" s="43">
        <v>2</v>
      </c>
      <c r="E79" s="22">
        <v>5915.09</v>
      </c>
      <c r="F79" s="23">
        <v>0</v>
      </c>
      <c r="G79" s="24">
        <v>0</v>
      </c>
      <c r="H79" s="2">
        <v>0</v>
      </c>
      <c r="I79" s="2">
        <v>0</v>
      </c>
      <c r="J79" s="2">
        <v>0</v>
      </c>
      <c r="K79" s="2">
        <v>0</v>
      </c>
      <c r="L79" s="25">
        <f t="shared" si="1"/>
        <v>5915.09</v>
      </c>
    </row>
    <row r="80" spans="1:12" x14ac:dyDescent="0.25">
      <c r="A80" s="16" t="s">
        <v>30</v>
      </c>
      <c r="B80" s="3" t="s">
        <v>119</v>
      </c>
      <c r="C80" s="3" t="s">
        <v>30</v>
      </c>
      <c r="D80" s="43">
        <v>2</v>
      </c>
      <c r="E80" s="22">
        <v>14399</v>
      </c>
      <c r="F80" s="23">
        <v>0</v>
      </c>
      <c r="G80" s="24">
        <v>0</v>
      </c>
      <c r="H80" s="2">
        <v>0</v>
      </c>
      <c r="I80" s="2">
        <v>0</v>
      </c>
      <c r="J80" s="2">
        <v>0</v>
      </c>
      <c r="K80" s="2">
        <v>0</v>
      </c>
      <c r="L80" s="25">
        <f t="shared" si="1"/>
        <v>14399</v>
      </c>
    </row>
    <row r="81" spans="1:12" x14ac:dyDescent="0.25">
      <c r="A81" s="16" t="s">
        <v>343</v>
      </c>
      <c r="B81" s="3" t="s">
        <v>148</v>
      </c>
      <c r="C81" s="3" t="s">
        <v>78</v>
      </c>
      <c r="D81" s="43">
        <v>2</v>
      </c>
      <c r="E81" s="22">
        <v>12009.25</v>
      </c>
      <c r="F81" s="23">
        <v>0</v>
      </c>
      <c r="G81" s="24">
        <v>0</v>
      </c>
      <c r="H81" s="2">
        <v>0</v>
      </c>
      <c r="I81" s="2">
        <v>0</v>
      </c>
      <c r="J81" s="2">
        <v>0</v>
      </c>
      <c r="K81" s="2">
        <v>0</v>
      </c>
      <c r="L81" s="25">
        <f t="shared" si="1"/>
        <v>12009.25</v>
      </c>
    </row>
    <row r="82" spans="1:12" x14ac:dyDescent="0.25">
      <c r="A82" s="16" t="s">
        <v>318</v>
      </c>
      <c r="B82" s="3" t="s">
        <v>234</v>
      </c>
      <c r="C82" s="3" t="s">
        <v>75</v>
      </c>
      <c r="D82" s="43">
        <v>2</v>
      </c>
      <c r="E82" s="22">
        <v>0</v>
      </c>
      <c r="F82" s="23">
        <v>0</v>
      </c>
      <c r="G82" s="24">
        <v>0</v>
      </c>
      <c r="H82" s="2">
        <v>1910.95</v>
      </c>
      <c r="I82" s="2">
        <v>0</v>
      </c>
      <c r="J82" s="2">
        <v>0</v>
      </c>
      <c r="K82" s="2">
        <v>0</v>
      </c>
      <c r="L82" s="25">
        <f t="shared" si="1"/>
        <v>1910.95</v>
      </c>
    </row>
    <row r="83" spans="1:12" x14ac:dyDescent="0.25">
      <c r="A83" s="16" t="s">
        <v>318</v>
      </c>
      <c r="B83" s="3" t="s">
        <v>174</v>
      </c>
      <c r="C83" s="3" t="s">
        <v>74</v>
      </c>
      <c r="D83" s="43">
        <v>2</v>
      </c>
      <c r="E83" s="22">
        <v>0</v>
      </c>
      <c r="F83" s="23">
        <v>0</v>
      </c>
      <c r="G83" s="24">
        <v>0</v>
      </c>
      <c r="H83" s="2">
        <v>15817.5</v>
      </c>
      <c r="I83" s="2">
        <v>0</v>
      </c>
      <c r="J83" s="2">
        <v>0</v>
      </c>
      <c r="K83" s="2">
        <v>0</v>
      </c>
      <c r="L83" s="25">
        <f t="shared" si="1"/>
        <v>15817.5</v>
      </c>
    </row>
    <row r="84" spans="1:12" x14ac:dyDescent="0.25">
      <c r="A84" s="16" t="s">
        <v>341</v>
      </c>
      <c r="B84" s="3" t="s">
        <v>141</v>
      </c>
      <c r="C84" s="3" t="s">
        <v>52</v>
      </c>
      <c r="D84" s="43">
        <v>2</v>
      </c>
      <c r="E84" s="22">
        <v>29270.54</v>
      </c>
      <c r="F84" s="23">
        <v>0</v>
      </c>
      <c r="G84" s="24">
        <v>0</v>
      </c>
      <c r="H84" s="2">
        <v>0</v>
      </c>
      <c r="I84" s="2">
        <v>0</v>
      </c>
      <c r="J84" s="2">
        <v>0</v>
      </c>
      <c r="K84" s="2">
        <v>71000</v>
      </c>
      <c r="L84" s="25">
        <f t="shared" si="1"/>
        <v>100270.54000000001</v>
      </c>
    </row>
    <row r="85" spans="1:12" x14ac:dyDescent="0.25">
      <c r="A85" s="16" t="s">
        <v>341</v>
      </c>
      <c r="B85" s="3" t="s">
        <v>142</v>
      </c>
      <c r="C85" s="3" t="s">
        <v>33</v>
      </c>
      <c r="D85" s="43">
        <v>2</v>
      </c>
      <c r="E85" s="22">
        <v>1193.28</v>
      </c>
      <c r="F85" s="23">
        <v>0</v>
      </c>
      <c r="G85" s="24">
        <v>0</v>
      </c>
      <c r="H85" s="2">
        <v>0</v>
      </c>
      <c r="I85" s="2">
        <v>0</v>
      </c>
      <c r="J85" s="2">
        <v>0</v>
      </c>
      <c r="K85" s="2">
        <v>45000</v>
      </c>
      <c r="L85" s="25">
        <f t="shared" si="1"/>
        <v>46193.279999999999</v>
      </c>
    </row>
    <row r="86" spans="1:12" x14ac:dyDescent="0.25">
      <c r="A86" s="16" t="s">
        <v>341</v>
      </c>
      <c r="B86" s="3" t="s">
        <v>143</v>
      </c>
      <c r="C86" s="3" t="s">
        <v>53</v>
      </c>
      <c r="D86" s="43">
        <v>2</v>
      </c>
      <c r="E86" s="22">
        <v>2262.6999999999998</v>
      </c>
      <c r="F86" s="23">
        <v>0</v>
      </c>
      <c r="G86" s="24">
        <v>0</v>
      </c>
      <c r="H86" s="2">
        <v>0</v>
      </c>
      <c r="I86" s="2">
        <v>0</v>
      </c>
      <c r="J86" s="2">
        <v>0</v>
      </c>
      <c r="K86" s="2">
        <v>0</v>
      </c>
      <c r="L86" s="25">
        <f t="shared" si="1"/>
        <v>2262.6999999999998</v>
      </c>
    </row>
    <row r="87" spans="1:12" x14ac:dyDescent="0.25">
      <c r="A87" s="16" t="s">
        <v>341</v>
      </c>
      <c r="B87" s="3" t="s">
        <v>182</v>
      </c>
      <c r="C87" s="3" t="s">
        <v>23</v>
      </c>
      <c r="D87" s="43">
        <v>2</v>
      </c>
      <c r="E87" s="22">
        <v>0</v>
      </c>
      <c r="F87" s="23">
        <v>0</v>
      </c>
      <c r="G87" s="24">
        <v>0</v>
      </c>
      <c r="H87" s="2">
        <v>0</v>
      </c>
      <c r="I87" s="2">
        <v>0</v>
      </c>
      <c r="J87" s="2">
        <v>0</v>
      </c>
      <c r="K87" s="2">
        <v>10000</v>
      </c>
      <c r="L87" s="25">
        <f t="shared" si="1"/>
        <v>10000</v>
      </c>
    </row>
    <row r="88" spans="1:12" x14ac:dyDescent="0.25">
      <c r="A88" s="16" t="s">
        <v>341</v>
      </c>
      <c r="B88" s="3" t="s">
        <v>144</v>
      </c>
      <c r="C88" s="3" t="s">
        <v>50</v>
      </c>
      <c r="D88" s="43">
        <v>2</v>
      </c>
      <c r="E88" s="22">
        <v>40408.620000000003</v>
      </c>
      <c r="F88" s="23">
        <v>0</v>
      </c>
      <c r="G88" s="24">
        <v>0</v>
      </c>
      <c r="H88" s="2">
        <v>0</v>
      </c>
      <c r="I88" s="2">
        <v>0</v>
      </c>
      <c r="J88" s="2">
        <v>0</v>
      </c>
      <c r="K88" s="2">
        <v>0</v>
      </c>
      <c r="L88" s="25">
        <f t="shared" si="1"/>
        <v>40408.620000000003</v>
      </c>
    </row>
    <row r="89" spans="1:12" x14ac:dyDescent="0.25">
      <c r="A89" s="16" t="s">
        <v>317</v>
      </c>
      <c r="B89" s="3" t="s">
        <v>191</v>
      </c>
      <c r="C89" s="3" t="s">
        <v>37</v>
      </c>
      <c r="D89" s="43">
        <v>2</v>
      </c>
      <c r="E89" s="22">
        <v>0</v>
      </c>
      <c r="F89" s="23">
        <v>0</v>
      </c>
      <c r="G89" s="24">
        <v>0</v>
      </c>
      <c r="H89" s="2">
        <v>0</v>
      </c>
      <c r="I89" s="2">
        <v>0</v>
      </c>
      <c r="J89" s="2">
        <v>0</v>
      </c>
      <c r="K89" s="2">
        <v>6000</v>
      </c>
      <c r="L89" s="25">
        <f t="shared" si="1"/>
        <v>6000</v>
      </c>
    </row>
    <row r="90" spans="1:12" x14ac:dyDescent="0.25">
      <c r="A90" s="16" t="s">
        <v>317</v>
      </c>
      <c r="B90" s="3" t="s">
        <v>123</v>
      </c>
      <c r="C90" s="3" t="s">
        <v>12</v>
      </c>
      <c r="D90" s="43">
        <v>2</v>
      </c>
      <c r="E90" s="22">
        <v>16992.009999999998</v>
      </c>
      <c r="F90" s="23">
        <v>0</v>
      </c>
      <c r="G90" s="24">
        <v>0</v>
      </c>
      <c r="H90" s="2">
        <v>0</v>
      </c>
      <c r="I90" s="2">
        <v>0</v>
      </c>
      <c r="J90" s="2">
        <v>0</v>
      </c>
      <c r="K90" s="2">
        <v>174000</v>
      </c>
      <c r="L90" s="25">
        <f t="shared" si="1"/>
        <v>190992.01</v>
      </c>
    </row>
    <row r="91" spans="1:12" x14ac:dyDescent="0.25">
      <c r="A91" s="16" t="s">
        <v>334</v>
      </c>
      <c r="B91" s="3" t="s">
        <v>124</v>
      </c>
      <c r="C91" s="3" t="s">
        <v>65</v>
      </c>
      <c r="D91" s="43">
        <v>2</v>
      </c>
      <c r="E91" s="22">
        <v>29570.81</v>
      </c>
      <c r="F91" s="23">
        <v>0</v>
      </c>
      <c r="G91" s="24">
        <v>0</v>
      </c>
      <c r="H91" s="2">
        <v>0</v>
      </c>
      <c r="I91" s="2">
        <v>0</v>
      </c>
      <c r="J91" s="2">
        <v>0</v>
      </c>
      <c r="K91" s="2">
        <v>110000</v>
      </c>
      <c r="L91" s="25">
        <f t="shared" si="1"/>
        <v>139570.81</v>
      </c>
    </row>
    <row r="92" spans="1:12" x14ac:dyDescent="0.25">
      <c r="A92" s="16" t="s">
        <v>310</v>
      </c>
      <c r="B92" s="3" t="s">
        <v>110</v>
      </c>
      <c r="C92" s="3" t="s">
        <v>25</v>
      </c>
      <c r="D92" s="43">
        <v>2</v>
      </c>
      <c r="E92" s="22">
        <v>321.08</v>
      </c>
      <c r="F92" s="23">
        <v>0</v>
      </c>
      <c r="G92" s="24">
        <v>0</v>
      </c>
      <c r="H92" s="2">
        <v>0</v>
      </c>
      <c r="I92" s="2">
        <v>0</v>
      </c>
      <c r="J92" s="2">
        <v>0</v>
      </c>
      <c r="K92" s="2">
        <v>0</v>
      </c>
      <c r="L92" s="25">
        <f t="shared" si="1"/>
        <v>321.08</v>
      </c>
    </row>
    <row r="93" spans="1:12" x14ac:dyDescent="0.25">
      <c r="A93" s="16" t="s">
        <v>310</v>
      </c>
      <c r="B93" s="3" t="s">
        <v>111</v>
      </c>
      <c r="C93" s="3" t="s">
        <v>364</v>
      </c>
      <c r="D93" s="43">
        <v>2</v>
      </c>
      <c r="E93" s="22">
        <v>675</v>
      </c>
      <c r="F93" s="23">
        <v>0</v>
      </c>
      <c r="G93" s="24">
        <v>0</v>
      </c>
      <c r="H93" s="2">
        <v>0</v>
      </c>
      <c r="I93" s="2">
        <v>0</v>
      </c>
      <c r="J93" s="2">
        <v>0</v>
      </c>
      <c r="K93" s="2">
        <v>0</v>
      </c>
      <c r="L93" s="25">
        <f t="shared" si="1"/>
        <v>675</v>
      </c>
    </row>
    <row r="94" spans="1:12" x14ac:dyDescent="0.25">
      <c r="A94" s="16" t="s">
        <v>340</v>
      </c>
      <c r="B94" s="3" t="s">
        <v>190</v>
      </c>
      <c r="C94" s="3" t="s">
        <v>73</v>
      </c>
      <c r="D94" s="43">
        <v>2</v>
      </c>
      <c r="E94" s="22">
        <v>0</v>
      </c>
      <c r="F94" s="23">
        <v>0</v>
      </c>
      <c r="G94" s="24">
        <v>0</v>
      </c>
      <c r="H94" s="2">
        <v>0</v>
      </c>
      <c r="I94" s="2">
        <v>0</v>
      </c>
      <c r="J94" s="2">
        <v>0</v>
      </c>
      <c r="K94" s="2">
        <v>4000</v>
      </c>
      <c r="L94" s="25">
        <f t="shared" si="1"/>
        <v>4000</v>
      </c>
    </row>
    <row r="95" spans="1:12" x14ac:dyDescent="0.25">
      <c r="A95" s="16" t="s">
        <v>340</v>
      </c>
      <c r="B95" s="3" t="s">
        <v>230</v>
      </c>
      <c r="C95" s="3" t="s">
        <v>70</v>
      </c>
      <c r="D95" s="43">
        <v>2</v>
      </c>
      <c r="E95" s="22">
        <v>0</v>
      </c>
      <c r="F95" s="23">
        <v>0</v>
      </c>
      <c r="G95" s="24">
        <v>0</v>
      </c>
      <c r="H95" s="2">
        <v>0</v>
      </c>
      <c r="I95" s="2">
        <v>0</v>
      </c>
      <c r="J95" s="2">
        <v>0</v>
      </c>
      <c r="K95" s="2">
        <v>45000</v>
      </c>
      <c r="L95" s="25">
        <f t="shared" si="1"/>
        <v>45000</v>
      </c>
    </row>
    <row r="96" spans="1:12" x14ac:dyDescent="0.25">
      <c r="A96" s="16" t="s">
        <v>340</v>
      </c>
      <c r="B96" s="3" t="s">
        <v>140</v>
      </c>
      <c r="C96" s="3" t="s">
        <v>71</v>
      </c>
      <c r="D96" s="43">
        <v>2</v>
      </c>
      <c r="E96" s="22">
        <v>3206.5</v>
      </c>
      <c r="F96" s="23">
        <v>0</v>
      </c>
      <c r="G96" s="24">
        <v>0</v>
      </c>
      <c r="H96" s="2">
        <v>0</v>
      </c>
      <c r="I96" s="2">
        <v>0</v>
      </c>
      <c r="J96" s="2">
        <v>0</v>
      </c>
      <c r="K96" s="2">
        <v>0</v>
      </c>
      <c r="L96" s="25">
        <f t="shared" si="1"/>
        <v>3206.5</v>
      </c>
    </row>
    <row r="97" spans="1:12" x14ac:dyDescent="0.25">
      <c r="A97" s="16" t="s">
        <v>340</v>
      </c>
      <c r="B97" s="3" t="s">
        <v>188</v>
      </c>
      <c r="C97" s="3" t="s">
        <v>12</v>
      </c>
      <c r="D97" s="43">
        <v>2</v>
      </c>
      <c r="E97" s="22">
        <v>0</v>
      </c>
      <c r="F97" s="23">
        <v>0</v>
      </c>
      <c r="G97" s="24">
        <v>0</v>
      </c>
      <c r="H97" s="2">
        <v>0</v>
      </c>
      <c r="I97" s="2">
        <v>0</v>
      </c>
      <c r="J97" s="2">
        <v>0</v>
      </c>
      <c r="K97" s="2">
        <v>3000</v>
      </c>
      <c r="L97" s="25">
        <f t="shared" si="1"/>
        <v>3000</v>
      </c>
    </row>
    <row r="98" spans="1:12" x14ac:dyDescent="0.25">
      <c r="A98" s="16" t="s">
        <v>340</v>
      </c>
      <c r="B98" s="3" t="s">
        <v>189</v>
      </c>
      <c r="C98" s="3" t="s">
        <v>365</v>
      </c>
      <c r="D98" s="43">
        <v>2</v>
      </c>
      <c r="E98" s="22">
        <v>0</v>
      </c>
      <c r="F98" s="23">
        <v>0</v>
      </c>
      <c r="G98" s="24">
        <v>0</v>
      </c>
      <c r="H98" s="2">
        <v>0</v>
      </c>
      <c r="I98" s="2">
        <v>0</v>
      </c>
      <c r="J98" s="2">
        <v>0</v>
      </c>
      <c r="K98" s="2">
        <v>12000</v>
      </c>
      <c r="L98" s="25">
        <f t="shared" si="1"/>
        <v>12000</v>
      </c>
    </row>
    <row r="99" spans="1:12" x14ac:dyDescent="0.25">
      <c r="A99" s="16" t="s">
        <v>345</v>
      </c>
      <c r="B99" s="3" t="s">
        <v>151</v>
      </c>
      <c r="C99" s="3" t="s">
        <v>80</v>
      </c>
      <c r="D99" s="43">
        <v>2</v>
      </c>
      <c r="E99" s="22">
        <v>20751.5</v>
      </c>
      <c r="F99" s="23">
        <v>0</v>
      </c>
      <c r="G99" s="24">
        <v>0</v>
      </c>
      <c r="H99" s="2">
        <v>0</v>
      </c>
      <c r="I99" s="2">
        <v>0</v>
      </c>
      <c r="J99" s="2">
        <v>0</v>
      </c>
      <c r="K99" s="2">
        <v>0</v>
      </c>
      <c r="L99" s="25">
        <f t="shared" si="1"/>
        <v>20751.5</v>
      </c>
    </row>
    <row r="100" spans="1:12" x14ac:dyDescent="0.25">
      <c r="A100" s="16" t="s">
        <v>345</v>
      </c>
      <c r="B100" s="3" t="s">
        <v>152</v>
      </c>
      <c r="C100" s="3" t="s">
        <v>82</v>
      </c>
      <c r="D100" s="43">
        <v>2</v>
      </c>
      <c r="E100" s="22">
        <v>10302.200000000001</v>
      </c>
      <c r="F100" s="23">
        <v>0</v>
      </c>
      <c r="G100" s="24">
        <v>0</v>
      </c>
      <c r="H100" s="2">
        <v>0</v>
      </c>
      <c r="I100" s="2">
        <v>0</v>
      </c>
      <c r="J100" s="2">
        <v>0</v>
      </c>
      <c r="K100" s="2">
        <v>0</v>
      </c>
      <c r="L100" s="25">
        <f t="shared" si="1"/>
        <v>10302.200000000001</v>
      </c>
    </row>
    <row r="101" spans="1:12" x14ac:dyDescent="0.25">
      <c r="A101" s="16" t="s">
        <v>345</v>
      </c>
      <c r="B101" s="3" t="s">
        <v>193</v>
      </c>
      <c r="C101" s="3" t="s">
        <v>12</v>
      </c>
      <c r="D101" s="43">
        <v>2</v>
      </c>
      <c r="E101" s="22">
        <v>0</v>
      </c>
      <c r="F101" s="23">
        <v>0</v>
      </c>
      <c r="G101" s="24">
        <v>0</v>
      </c>
      <c r="H101" s="2">
        <v>0</v>
      </c>
      <c r="I101" s="2">
        <v>0</v>
      </c>
      <c r="J101" s="2">
        <v>0</v>
      </c>
      <c r="K101" s="2">
        <v>18500</v>
      </c>
      <c r="L101" s="25">
        <f t="shared" si="1"/>
        <v>18500</v>
      </c>
    </row>
    <row r="102" spans="1:12" x14ac:dyDescent="0.25">
      <c r="A102" s="16" t="s">
        <v>337</v>
      </c>
      <c r="B102" s="3" t="s">
        <v>131</v>
      </c>
      <c r="C102" s="3" t="s">
        <v>41</v>
      </c>
      <c r="D102" s="43">
        <v>2</v>
      </c>
      <c r="E102" s="22">
        <v>301772.21999999997</v>
      </c>
      <c r="F102" s="23">
        <v>0</v>
      </c>
      <c r="G102" s="24">
        <v>0</v>
      </c>
      <c r="H102" s="2">
        <v>0</v>
      </c>
      <c r="I102" s="2">
        <v>0</v>
      </c>
      <c r="J102" s="2">
        <v>0</v>
      </c>
      <c r="K102" s="2">
        <v>159106.07</v>
      </c>
      <c r="L102" s="25">
        <f t="shared" si="1"/>
        <v>460878.29</v>
      </c>
    </row>
    <row r="103" spans="1:12" x14ac:dyDescent="0.25">
      <c r="A103" s="16" t="s">
        <v>327</v>
      </c>
      <c r="B103" s="3" t="s">
        <v>156</v>
      </c>
      <c r="C103" s="3" t="s">
        <v>88</v>
      </c>
      <c r="D103" s="43">
        <v>2</v>
      </c>
      <c r="E103" s="22">
        <v>10620.03</v>
      </c>
      <c r="F103" s="23">
        <v>0</v>
      </c>
      <c r="G103" s="24">
        <v>0</v>
      </c>
      <c r="H103" s="2">
        <v>0</v>
      </c>
      <c r="I103" s="2">
        <v>0</v>
      </c>
      <c r="J103" s="2">
        <v>0</v>
      </c>
      <c r="K103" s="2">
        <v>0</v>
      </c>
      <c r="L103" s="25">
        <f t="shared" si="1"/>
        <v>10620.03</v>
      </c>
    </row>
    <row r="104" spans="1:12" x14ac:dyDescent="0.25">
      <c r="A104" s="16" t="s">
        <v>339</v>
      </c>
      <c r="B104" s="3" t="s">
        <v>138</v>
      </c>
      <c r="C104" s="3" t="s">
        <v>46</v>
      </c>
      <c r="D104" s="43">
        <v>2</v>
      </c>
      <c r="E104" s="22">
        <v>60167.91</v>
      </c>
      <c r="F104" s="23">
        <v>0</v>
      </c>
      <c r="G104" s="24">
        <v>0</v>
      </c>
      <c r="H104" s="2">
        <v>0</v>
      </c>
      <c r="I104" s="2">
        <v>0</v>
      </c>
      <c r="J104" s="2">
        <v>0</v>
      </c>
      <c r="K104" s="2">
        <v>32000</v>
      </c>
      <c r="L104" s="25">
        <f t="shared" si="1"/>
        <v>92167.91</v>
      </c>
    </row>
    <row r="105" spans="1:12" x14ac:dyDescent="0.25">
      <c r="A105" s="16" t="s">
        <v>339</v>
      </c>
      <c r="B105" s="3" t="s">
        <v>187</v>
      </c>
      <c r="C105" s="3" t="s">
        <v>47</v>
      </c>
      <c r="D105" s="43">
        <v>2</v>
      </c>
      <c r="E105" s="22">
        <v>0</v>
      </c>
      <c r="F105" s="23">
        <v>0</v>
      </c>
      <c r="G105" s="24">
        <v>0</v>
      </c>
      <c r="H105" s="2">
        <v>0</v>
      </c>
      <c r="I105" s="2">
        <v>0</v>
      </c>
      <c r="J105" s="2">
        <v>0</v>
      </c>
      <c r="K105" s="2">
        <v>13500</v>
      </c>
      <c r="L105" s="25">
        <f t="shared" si="1"/>
        <v>13500</v>
      </c>
    </row>
    <row r="106" spans="1:12" x14ac:dyDescent="0.25">
      <c r="A106" s="16" t="s">
        <v>336</v>
      </c>
      <c r="B106" s="3" t="s">
        <v>129</v>
      </c>
      <c r="C106" s="3" t="s">
        <v>67</v>
      </c>
      <c r="D106" s="43">
        <v>2</v>
      </c>
      <c r="E106" s="22">
        <v>758900.49</v>
      </c>
      <c r="F106" s="23">
        <v>0</v>
      </c>
      <c r="G106" s="24">
        <v>0</v>
      </c>
      <c r="H106" s="2">
        <v>0</v>
      </c>
      <c r="I106" s="2">
        <v>0</v>
      </c>
      <c r="J106" s="2">
        <v>0</v>
      </c>
      <c r="K106" s="2">
        <v>343238.28</v>
      </c>
      <c r="L106" s="25">
        <f t="shared" si="1"/>
        <v>1102138.77</v>
      </c>
    </row>
    <row r="107" spans="1:12" x14ac:dyDescent="0.25">
      <c r="A107" s="16" t="s">
        <v>333</v>
      </c>
      <c r="B107" s="3" t="s">
        <v>178</v>
      </c>
      <c r="C107" s="3" t="s">
        <v>17</v>
      </c>
      <c r="D107" s="43">
        <v>2</v>
      </c>
      <c r="E107" s="22">
        <v>0</v>
      </c>
      <c r="F107" s="23">
        <v>0</v>
      </c>
      <c r="G107" s="24">
        <v>0</v>
      </c>
      <c r="H107" s="2">
        <v>2000</v>
      </c>
      <c r="I107" s="2">
        <v>0</v>
      </c>
      <c r="J107" s="2">
        <v>0</v>
      </c>
      <c r="K107" s="2">
        <v>0</v>
      </c>
      <c r="L107" s="25">
        <f t="shared" si="1"/>
        <v>2000</v>
      </c>
    </row>
    <row r="108" spans="1:12" x14ac:dyDescent="0.25">
      <c r="A108" s="16" t="s">
        <v>333</v>
      </c>
      <c r="B108" s="3" t="s">
        <v>176</v>
      </c>
      <c r="C108" s="3" t="s">
        <v>18</v>
      </c>
      <c r="D108" s="43">
        <v>2</v>
      </c>
      <c r="E108" s="22">
        <v>0</v>
      </c>
      <c r="F108" s="23">
        <v>0</v>
      </c>
      <c r="G108" s="24">
        <v>0</v>
      </c>
      <c r="H108" s="2">
        <v>10000</v>
      </c>
      <c r="I108" s="2">
        <v>0</v>
      </c>
      <c r="J108" s="2">
        <v>0</v>
      </c>
      <c r="K108" s="2">
        <v>0</v>
      </c>
      <c r="L108" s="25">
        <f t="shared" si="1"/>
        <v>10000</v>
      </c>
    </row>
    <row r="109" spans="1:12" x14ac:dyDescent="0.25">
      <c r="A109" s="16" t="s">
        <v>333</v>
      </c>
      <c r="B109" s="3" t="s">
        <v>177</v>
      </c>
      <c r="C109" s="3" t="s">
        <v>12</v>
      </c>
      <c r="D109" s="43">
        <v>2</v>
      </c>
      <c r="E109" s="22">
        <v>0</v>
      </c>
      <c r="F109" s="23">
        <v>0</v>
      </c>
      <c r="G109" s="24">
        <v>0</v>
      </c>
      <c r="H109" s="2">
        <v>12789.2</v>
      </c>
      <c r="I109" s="2">
        <v>0</v>
      </c>
      <c r="J109" s="2">
        <v>0</v>
      </c>
      <c r="K109" s="2">
        <v>0</v>
      </c>
      <c r="L109" s="25">
        <f t="shared" si="1"/>
        <v>12789.2</v>
      </c>
    </row>
    <row r="110" spans="1:12" x14ac:dyDescent="0.25">
      <c r="A110" s="16" t="s">
        <v>333</v>
      </c>
      <c r="B110" s="3" t="s">
        <v>255</v>
      </c>
      <c r="C110" s="3" t="s">
        <v>364</v>
      </c>
      <c r="D110" s="43">
        <v>2</v>
      </c>
      <c r="E110" s="22">
        <v>0</v>
      </c>
      <c r="F110" s="23">
        <v>0</v>
      </c>
      <c r="G110" s="24">
        <v>-17000</v>
      </c>
      <c r="H110" s="2">
        <v>0</v>
      </c>
      <c r="I110" s="2">
        <v>0</v>
      </c>
      <c r="J110" s="2">
        <v>0</v>
      </c>
      <c r="K110" s="2">
        <v>0</v>
      </c>
      <c r="L110" s="25">
        <f t="shared" si="1"/>
        <v>-17000</v>
      </c>
    </row>
    <row r="111" spans="1:12" x14ac:dyDescent="0.25">
      <c r="A111" s="16" t="s">
        <v>320</v>
      </c>
      <c r="B111" s="3" t="s">
        <v>149</v>
      </c>
      <c r="C111" s="3" t="s">
        <v>79</v>
      </c>
      <c r="D111" s="43">
        <v>2</v>
      </c>
      <c r="E111" s="22">
        <v>6435.61</v>
      </c>
      <c r="F111" s="23">
        <v>0</v>
      </c>
      <c r="G111" s="24">
        <v>0</v>
      </c>
      <c r="H111" s="2">
        <v>0</v>
      </c>
      <c r="I111" s="2">
        <v>0</v>
      </c>
      <c r="J111" s="2">
        <v>0</v>
      </c>
      <c r="K111" s="2">
        <v>0</v>
      </c>
      <c r="L111" s="25">
        <f t="shared" si="1"/>
        <v>6435.61</v>
      </c>
    </row>
    <row r="112" spans="1:12" x14ac:dyDescent="0.25">
      <c r="A112" s="16" t="s">
        <v>332</v>
      </c>
      <c r="B112" s="3" t="s">
        <v>179</v>
      </c>
      <c r="C112" s="3" t="s">
        <v>11</v>
      </c>
      <c r="D112" s="43">
        <v>2</v>
      </c>
      <c r="E112" s="22">
        <v>0</v>
      </c>
      <c r="F112" s="23">
        <v>0</v>
      </c>
      <c r="G112" s="24">
        <v>0</v>
      </c>
      <c r="H112" s="2">
        <v>8857.3700000000008</v>
      </c>
      <c r="I112" s="2">
        <v>0</v>
      </c>
      <c r="J112" s="2">
        <v>0</v>
      </c>
      <c r="K112" s="2">
        <v>0</v>
      </c>
      <c r="L112" s="25">
        <f t="shared" si="1"/>
        <v>8857.3700000000008</v>
      </c>
    </row>
    <row r="113" spans="1:12" ht="15.75" thickBot="1" x14ac:dyDescent="0.3">
      <c r="A113" s="17" t="s">
        <v>332</v>
      </c>
      <c r="B113" s="12" t="s">
        <v>97</v>
      </c>
      <c r="C113" s="12" t="s">
        <v>364</v>
      </c>
      <c r="D113" s="44">
        <v>2</v>
      </c>
      <c r="E113" s="26">
        <v>5980.49</v>
      </c>
      <c r="F113" s="27">
        <v>0</v>
      </c>
      <c r="G113" s="28">
        <v>0</v>
      </c>
      <c r="H113" s="29">
        <v>0</v>
      </c>
      <c r="I113" s="29">
        <v>0</v>
      </c>
      <c r="J113" s="29">
        <v>0</v>
      </c>
      <c r="K113" s="29">
        <v>0</v>
      </c>
      <c r="L113" s="30">
        <f t="shared" si="1"/>
        <v>5980.49</v>
      </c>
    </row>
    <row r="114" spans="1:12" x14ac:dyDescent="0.25">
      <c r="A114" s="16" t="s">
        <v>338</v>
      </c>
      <c r="B114" s="3" t="s">
        <v>133</v>
      </c>
      <c r="C114" s="3" t="s">
        <v>43</v>
      </c>
      <c r="D114" s="43">
        <v>3</v>
      </c>
      <c r="E114" s="22">
        <v>2324.56</v>
      </c>
      <c r="F114" s="23">
        <v>0</v>
      </c>
      <c r="G114" s="24">
        <v>0</v>
      </c>
      <c r="H114" s="2">
        <v>0</v>
      </c>
      <c r="I114" s="2">
        <v>0</v>
      </c>
      <c r="J114" s="2">
        <v>0</v>
      </c>
      <c r="K114" s="2">
        <v>0</v>
      </c>
      <c r="L114" s="25">
        <f t="shared" si="1"/>
        <v>2324.56</v>
      </c>
    </row>
    <row r="115" spans="1:12" ht="15.75" thickBot="1" x14ac:dyDescent="0.3">
      <c r="A115" s="17" t="s">
        <v>326</v>
      </c>
      <c r="B115" s="12" t="s">
        <v>262</v>
      </c>
      <c r="C115" s="12" t="s">
        <v>86</v>
      </c>
      <c r="D115" s="44">
        <v>3</v>
      </c>
      <c r="E115" s="26">
        <v>0</v>
      </c>
      <c r="F115" s="27">
        <v>0</v>
      </c>
      <c r="G115" s="28">
        <v>-15000</v>
      </c>
      <c r="H115" s="29">
        <v>0</v>
      </c>
      <c r="I115" s="29">
        <v>0</v>
      </c>
      <c r="J115" s="29">
        <v>0</v>
      </c>
      <c r="K115" s="29">
        <v>0</v>
      </c>
      <c r="L115" s="30">
        <f t="shared" si="1"/>
        <v>-15000</v>
      </c>
    </row>
    <row r="116" spans="1:12" x14ac:dyDescent="0.25">
      <c r="A116" s="16" t="s">
        <v>348</v>
      </c>
      <c r="B116" s="3" t="s">
        <v>101</v>
      </c>
      <c r="C116" s="3" t="s">
        <v>366</v>
      </c>
      <c r="D116" s="43" t="s">
        <v>395</v>
      </c>
      <c r="E116" s="22">
        <v>118.08</v>
      </c>
      <c r="F116" s="23">
        <v>0</v>
      </c>
      <c r="G116" s="24">
        <v>0</v>
      </c>
      <c r="H116" s="2">
        <v>0</v>
      </c>
      <c r="I116" s="2">
        <v>0</v>
      </c>
      <c r="J116" s="2">
        <v>0</v>
      </c>
      <c r="K116" s="2">
        <v>0</v>
      </c>
      <c r="L116" s="25">
        <f t="shared" si="1"/>
        <v>118.08</v>
      </c>
    </row>
    <row r="117" spans="1:12" x14ac:dyDescent="0.25">
      <c r="A117" s="16" t="s">
        <v>348</v>
      </c>
      <c r="B117" s="3" t="s">
        <v>180</v>
      </c>
      <c r="C117" s="3" t="s">
        <v>14</v>
      </c>
      <c r="D117" s="43" t="s">
        <v>395</v>
      </c>
      <c r="E117" s="22">
        <v>0</v>
      </c>
      <c r="F117" s="23">
        <v>0</v>
      </c>
      <c r="G117" s="24">
        <v>0</v>
      </c>
      <c r="H117" s="2">
        <v>5000</v>
      </c>
      <c r="I117" s="2">
        <v>0</v>
      </c>
      <c r="J117" s="2">
        <v>0</v>
      </c>
      <c r="K117" s="2">
        <v>0</v>
      </c>
      <c r="L117" s="25">
        <f t="shared" si="1"/>
        <v>5000</v>
      </c>
    </row>
    <row r="118" spans="1:12" x14ac:dyDescent="0.25">
      <c r="A118" s="16" t="s">
        <v>347</v>
      </c>
      <c r="B118" s="3" t="s">
        <v>100</v>
      </c>
      <c r="C118" s="3" t="s">
        <v>8</v>
      </c>
      <c r="D118" s="43" t="s">
        <v>395</v>
      </c>
      <c r="E118" s="22">
        <v>1250</v>
      </c>
      <c r="F118" s="23">
        <v>0</v>
      </c>
      <c r="G118" s="24">
        <v>0</v>
      </c>
      <c r="H118" s="2">
        <v>0</v>
      </c>
      <c r="I118" s="2">
        <v>0</v>
      </c>
      <c r="J118" s="2">
        <v>0</v>
      </c>
      <c r="K118" s="2">
        <v>0</v>
      </c>
      <c r="L118" s="25">
        <f t="shared" si="1"/>
        <v>1250</v>
      </c>
    </row>
    <row r="119" spans="1:12" x14ac:dyDescent="0.25">
      <c r="A119" s="16" t="s">
        <v>347</v>
      </c>
      <c r="B119" s="3" t="s">
        <v>263</v>
      </c>
      <c r="C119" s="3" t="s">
        <v>15</v>
      </c>
      <c r="D119" s="43" t="s">
        <v>395</v>
      </c>
      <c r="E119" s="22">
        <v>0</v>
      </c>
      <c r="F119" s="23">
        <v>15000</v>
      </c>
      <c r="G119" s="24">
        <v>0</v>
      </c>
      <c r="H119" s="2">
        <v>0</v>
      </c>
      <c r="I119" s="2">
        <v>0</v>
      </c>
      <c r="J119" s="2">
        <v>0</v>
      </c>
      <c r="K119" s="2">
        <v>0</v>
      </c>
      <c r="L119" s="25">
        <f t="shared" si="1"/>
        <v>15000</v>
      </c>
    </row>
    <row r="120" spans="1:12" x14ac:dyDescent="0.25">
      <c r="A120" s="16" t="s">
        <v>311</v>
      </c>
      <c r="B120" s="3" t="s">
        <v>114</v>
      </c>
      <c r="C120" s="3" t="s">
        <v>26</v>
      </c>
      <c r="D120" s="43" t="s">
        <v>395</v>
      </c>
      <c r="E120" s="22">
        <v>5000</v>
      </c>
      <c r="F120" s="23">
        <v>0</v>
      </c>
      <c r="G120" s="24">
        <v>0</v>
      </c>
      <c r="H120" s="2">
        <v>0</v>
      </c>
      <c r="I120" s="2">
        <v>0</v>
      </c>
      <c r="J120" s="2">
        <v>0</v>
      </c>
      <c r="K120" s="2">
        <v>0</v>
      </c>
      <c r="L120" s="25">
        <f t="shared" si="1"/>
        <v>5000</v>
      </c>
    </row>
    <row r="121" spans="1:12" x14ac:dyDescent="0.25">
      <c r="A121" s="16" t="s">
        <v>311</v>
      </c>
      <c r="B121" s="3" t="s">
        <v>115</v>
      </c>
      <c r="C121" s="3" t="s">
        <v>370</v>
      </c>
      <c r="D121" s="43" t="s">
        <v>395</v>
      </c>
      <c r="E121" s="22">
        <v>4000</v>
      </c>
      <c r="F121" s="23">
        <v>0</v>
      </c>
      <c r="G121" s="24">
        <v>0</v>
      </c>
      <c r="H121" s="2">
        <v>0</v>
      </c>
      <c r="I121" s="2">
        <v>0</v>
      </c>
      <c r="J121" s="2">
        <v>0</v>
      </c>
      <c r="K121" s="2">
        <v>0</v>
      </c>
      <c r="L121" s="25">
        <f t="shared" si="1"/>
        <v>4000</v>
      </c>
    </row>
    <row r="122" spans="1:12" x14ac:dyDescent="0.25">
      <c r="A122" s="16" t="s">
        <v>305</v>
      </c>
      <c r="B122" s="3" t="s">
        <v>105</v>
      </c>
      <c r="C122" s="3" t="s">
        <v>394</v>
      </c>
      <c r="D122" s="43" t="s">
        <v>395</v>
      </c>
      <c r="E122" s="22">
        <v>2622.92</v>
      </c>
      <c r="F122" s="23">
        <v>0</v>
      </c>
      <c r="G122" s="24">
        <v>0</v>
      </c>
      <c r="H122" s="2">
        <v>0</v>
      </c>
      <c r="I122" s="2">
        <v>0</v>
      </c>
      <c r="J122" s="2">
        <v>0</v>
      </c>
      <c r="K122" s="2">
        <v>0</v>
      </c>
      <c r="L122" s="25">
        <f t="shared" si="1"/>
        <v>2622.92</v>
      </c>
    </row>
    <row r="123" spans="1:12" x14ac:dyDescent="0.25">
      <c r="A123" s="16" t="s">
        <v>309</v>
      </c>
      <c r="B123" s="3" t="s">
        <v>109</v>
      </c>
      <c r="C123" s="3" t="s">
        <v>369</v>
      </c>
      <c r="D123" s="43" t="s">
        <v>395</v>
      </c>
      <c r="E123" s="22">
        <v>3855.03</v>
      </c>
      <c r="F123" s="23">
        <v>0</v>
      </c>
      <c r="G123" s="24">
        <v>0</v>
      </c>
      <c r="H123" s="2">
        <v>0</v>
      </c>
      <c r="I123" s="2">
        <v>0</v>
      </c>
      <c r="J123" s="2">
        <v>0</v>
      </c>
      <c r="K123" s="2">
        <v>0</v>
      </c>
      <c r="L123" s="25">
        <f t="shared" si="1"/>
        <v>3855.03</v>
      </c>
    </row>
    <row r="124" spans="1:12" x14ac:dyDescent="0.25">
      <c r="A124" s="16" t="s">
        <v>308</v>
      </c>
      <c r="B124" s="3" t="s">
        <v>106</v>
      </c>
      <c r="C124" s="3" t="s">
        <v>22</v>
      </c>
      <c r="D124" s="43" t="s">
        <v>395</v>
      </c>
      <c r="E124" s="22">
        <v>29143.31</v>
      </c>
      <c r="F124" s="23">
        <v>0</v>
      </c>
      <c r="G124" s="24">
        <v>0</v>
      </c>
      <c r="H124" s="2">
        <v>0</v>
      </c>
      <c r="I124" s="2">
        <v>0</v>
      </c>
      <c r="J124" s="2">
        <v>0</v>
      </c>
      <c r="K124" s="2">
        <v>0</v>
      </c>
      <c r="L124" s="25">
        <f t="shared" si="1"/>
        <v>29143.31</v>
      </c>
    </row>
    <row r="125" spans="1:12" x14ac:dyDescent="0.25">
      <c r="A125" s="16" t="s">
        <v>308</v>
      </c>
      <c r="B125" s="3" t="s">
        <v>107</v>
      </c>
      <c r="C125" s="3" t="s">
        <v>368</v>
      </c>
      <c r="D125" s="43" t="s">
        <v>395</v>
      </c>
      <c r="E125" s="22">
        <v>19789.080000000002</v>
      </c>
      <c r="F125" s="23">
        <v>0</v>
      </c>
      <c r="G125" s="24">
        <v>0</v>
      </c>
      <c r="H125" s="2">
        <v>0</v>
      </c>
      <c r="I125" s="2">
        <v>0</v>
      </c>
      <c r="J125" s="2">
        <v>0</v>
      </c>
      <c r="K125" s="2">
        <v>0</v>
      </c>
      <c r="L125" s="25">
        <f t="shared" si="1"/>
        <v>19789.080000000002</v>
      </c>
    </row>
    <row r="126" spans="1:12" x14ac:dyDescent="0.25">
      <c r="A126" s="16" t="s">
        <v>308</v>
      </c>
      <c r="B126" s="3" t="s">
        <v>108</v>
      </c>
      <c r="C126" s="3" t="s">
        <v>21</v>
      </c>
      <c r="D126" s="43" t="s">
        <v>395</v>
      </c>
      <c r="E126" s="22">
        <v>1200</v>
      </c>
      <c r="F126" s="23">
        <v>0</v>
      </c>
      <c r="G126" s="24">
        <v>0</v>
      </c>
      <c r="H126" s="2">
        <v>0</v>
      </c>
      <c r="I126" s="2">
        <v>0</v>
      </c>
      <c r="J126" s="2">
        <v>0</v>
      </c>
      <c r="K126" s="2">
        <v>0</v>
      </c>
      <c r="L126" s="25">
        <f t="shared" si="1"/>
        <v>1200</v>
      </c>
    </row>
    <row r="127" spans="1:12" x14ac:dyDescent="0.25">
      <c r="A127" s="16" t="s">
        <v>315</v>
      </c>
      <c r="B127" s="3" t="s">
        <v>121</v>
      </c>
      <c r="C127" s="3" t="s">
        <v>371</v>
      </c>
      <c r="D127" s="43" t="s">
        <v>395</v>
      </c>
      <c r="E127" s="22">
        <v>17048.52</v>
      </c>
      <c r="F127" s="23">
        <v>0</v>
      </c>
      <c r="G127" s="24">
        <v>0</v>
      </c>
      <c r="H127" s="2">
        <v>0</v>
      </c>
      <c r="I127" s="2">
        <v>0</v>
      </c>
      <c r="J127" s="2">
        <v>0</v>
      </c>
      <c r="K127" s="2">
        <v>0</v>
      </c>
      <c r="L127" s="25">
        <f t="shared" si="1"/>
        <v>17048.52</v>
      </c>
    </row>
    <row r="128" spans="1:12" x14ac:dyDescent="0.25">
      <c r="A128" s="16" t="s">
        <v>350</v>
      </c>
      <c r="B128" s="3" t="s">
        <v>158</v>
      </c>
      <c r="C128" s="3" t="s">
        <v>373</v>
      </c>
      <c r="D128" s="43" t="s">
        <v>395</v>
      </c>
      <c r="E128" s="22">
        <v>10509.28</v>
      </c>
      <c r="F128" s="23">
        <v>0</v>
      </c>
      <c r="G128" s="24">
        <v>0</v>
      </c>
      <c r="H128" s="2">
        <v>0</v>
      </c>
      <c r="I128" s="2">
        <v>0</v>
      </c>
      <c r="J128" s="2">
        <v>0</v>
      </c>
      <c r="K128" s="2">
        <v>0</v>
      </c>
      <c r="L128" s="25">
        <f t="shared" si="1"/>
        <v>10509.28</v>
      </c>
    </row>
    <row r="129" spans="1:12" x14ac:dyDescent="0.25">
      <c r="A129" s="16" t="s">
        <v>320</v>
      </c>
      <c r="B129" s="3" t="s">
        <v>150</v>
      </c>
      <c r="C129" s="3" t="s">
        <v>372</v>
      </c>
      <c r="D129" s="43" t="s">
        <v>395</v>
      </c>
      <c r="E129" s="22">
        <v>2000</v>
      </c>
      <c r="F129" s="23">
        <v>0</v>
      </c>
      <c r="G129" s="24">
        <v>0</v>
      </c>
      <c r="H129" s="2">
        <v>0</v>
      </c>
      <c r="I129" s="2">
        <v>0</v>
      </c>
      <c r="J129" s="2">
        <v>0</v>
      </c>
      <c r="K129" s="2">
        <v>0</v>
      </c>
      <c r="L129" s="25">
        <f t="shared" si="1"/>
        <v>2000</v>
      </c>
    </row>
    <row r="130" spans="1:12" x14ac:dyDescent="0.25">
      <c r="A130" s="16" t="s">
        <v>332</v>
      </c>
      <c r="B130" s="3" t="s">
        <v>102</v>
      </c>
      <c r="C130" s="3" t="s">
        <v>367</v>
      </c>
      <c r="D130" s="43" t="s">
        <v>395</v>
      </c>
      <c r="E130" s="22">
        <v>162</v>
      </c>
      <c r="F130" s="23">
        <v>0</v>
      </c>
      <c r="G130" s="24">
        <v>0</v>
      </c>
      <c r="H130" s="2">
        <v>0</v>
      </c>
      <c r="I130" s="2">
        <v>0</v>
      </c>
      <c r="J130" s="2">
        <v>0</v>
      </c>
      <c r="K130" s="2">
        <v>0</v>
      </c>
      <c r="L130" s="25">
        <f t="shared" ref="L130:L193" si="2">SUM(E130:K130)</f>
        <v>162</v>
      </c>
    </row>
    <row r="131" spans="1:12" x14ac:dyDescent="0.25">
      <c r="A131" s="20" t="s">
        <v>332</v>
      </c>
      <c r="B131" s="21" t="s">
        <v>103</v>
      </c>
      <c r="C131" s="21" t="s">
        <v>7</v>
      </c>
      <c r="D131" s="45" t="s">
        <v>395</v>
      </c>
      <c r="E131" s="31">
        <v>9350</v>
      </c>
      <c r="F131" s="32">
        <v>0</v>
      </c>
      <c r="G131" s="33">
        <v>0</v>
      </c>
      <c r="H131" s="34">
        <v>0</v>
      </c>
      <c r="I131" s="34">
        <v>0</v>
      </c>
      <c r="J131" s="34">
        <v>0</v>
      </c>
      <c r="K131" s="34">
        <v>0</v>
      </c>
      <c r="L131" s="35">
        <f t="shared" si="2"/>
        <v>9350</v>
      </c>
    </row>
    <row r="132" spans="1:12" x14ac:dyDescent="0.25">
      <c r="A132" s="16" t="s">
        <v>318</v>
      </c>
      <c r="B132" s="3" t="s">
        <v>147</v>
      </c>
      <c r="C132" s="3" t="s">
        <v>76</v>
      </c>
      <c r="D132" s="43" t="s">
        <v>396</v>
      </c>
      <c r="E132" s="22">
        <v>2100</v>
      </c>
      <c r="F132" s="23">
        <v>0</v>
      </c>
      <c r="G132" s="24">
        <v>0</v>
      </c>
      <c r="H132" s="2">
        <v>0</v>
      </c>
      <c r="I132" s="2">
        <v>0</v>
      </c>
      <c r="J132" s="2">
        <v>0</v>
      </c>
      <c r="K132" s="2">
        <v>0</v>
      </c>
      <c r="L132" s="25">
        <f t="shared" si="2"/>
        <v>2100</v>
      </c>
    </row>
    <row r="133" spans="1:12" x14ac:dyDescent="0.25">
      <c r="A133" s="16" t="s">
        <v>310</v>
      </c>
      <c r="B133" s="3" t="s">
        <v>112</v>
      </c>
      <c r="C133" s="3" t="s">
        <v>24</v>
      </c>
      <c r="D133" s="43" t="s">
        <v>396</v>
      </c>
      <c r="E133" s="22">
        <v>2000</v>
      </c>
      <c r="F133" s="23">
        <v>0</v>
      </c>
      <c r="G133" s="24">
        <v>0</v>
      </c>
      <c r="H133" s="2">
        <v>0</v>
      </c>
      <c r="I133" s="2">
        <v>0</v>
      </c>
      <c r="J133" s="2">
        <v>0</v>
      </c>
      <c r="K133" s="2">
        <v>0</v>
      </c>
      <c r="L133" s="25">
        <f t="shared" si="2"/>
        <v>2000</v>
      </c>
    </row>
    <row r="134" spans="1:12" x14ac:dyDescent="0.25">
      <c r="A134" s="16" t="s">
        <v>345</v>
      </c>
      <c r="B134" s="3" t="s">
        <v>153</v>
      </c>
      <c r="C134" s="3" t="s">
        <v>83</v>
      </c>
      <c r="D134" s="43" t="s">
        <v>396</v>
      </c>
      <c r="E134" s="22">
        <v>8040</v>
      </c>
      <c r="F134" s="23">
        <v>0</v>
      </c>
      <c r="G134" s="24">
        <v>0</v>
      </c>
      <c r="H134" s="2">
        <v>0</v>
      </c>
      <c r="I134" s="2">
        <v>0</v>
      </c>
      <c r="J134" s="2">
        <v>0</v>
      </c>
      <c r="K134" s="2">
        <v>0</v>
      </c>
      <c r="L134" s="25">
        <f t="shared" si="2"/>
        <v>8040</v>
      </c>
    </row>
    <row r="135" spans="1:12" x14ac:dyDescent="0.25">
      <c r="A135" s="16" t="s">
        <v>349</v>
      </c>
      <c r="B135" s="3" t="s">
        <v>254</v>
      </c>
      <c r="C135" s="3" t="s">
        <v>2</v>
      </c>
      <c r="D135" s="43" t="s">
        <v>396</v>
      </c>
      <c r="E135" s="22">
        <v>0</v>
      </c>
      <c r="F135" s="23">
        <v>1800</v>
      </c>
      <c r="G135" s="24">
        <v>0</v>
      </c>
      <c r="H135" s="2">
        <v>0</v>
      </c>
      <c r="I135" s="2">
        <v>0</v>
      </c>
      <c r="J135" s="2">
        <v>0</v>
      </c>
      <c r="K135" s="2">
        <v>0</v>
      </c>
      <c r="L135" s="25">
        <f t="shared" si="2"/>
        <v>1800</v>
      </c>
    </row>
    <row r="136" spans="1:12" x14ac:dyDescent="0.25">
      <c r="A136" s="16" t="s">
        <v>336</v>
      </c>
      <c r="B136" s="3" t="s">
        <v>130</v>
      </c>
      <c r="C136" s="3" t="s">
        <v>66</v>
      </c>
      <c r="D136" s="43" t="s">
        <v>396</v>
      </c>
      <c r="E136" s="22">
        <v>45000</v>
      </c>
      <c r="F136" s="23">
        <v>0</v>
      </c>
      <c r="G136" s="24">
        <v>0</v>
      </c>
      <c r="H136" s="2">
        <v>0</v>
      </c>
      <c r="I136" s="2">
        <v>0</v>
      </c>
      <c r="J136" s="2">
        <v>0</v>
      </c>
      <c r="K136" s="2">
        <v>0</v>
      </c>
      <c r="L136" s="25">
        <f t="shared" si="2"/>
        <v>45000</v>
      </c>
    </row>
    <row r="137" spans="1:12" x14ac:dyDescent="0.25">
      <c r="A137" s="16" t="s">
        <v>333</v>
      </c>
      <c r="B137" s="3" t="s">
        <v>256</v>
      </c>
      <c r="C137" s="3" t="s">
        <v>16</v>
      </c>
      <c r="D137" s="43" t="s">
        <v>396</v>
      </c>
      <c r="E137" s="22">
        <v>0</v>
      </c>
      <c r="F137" s="23">
        <v>17000</v>
      </c>
      <c r="G137" s="24">
        <v>0</v>
      </c>
      <c r="H137" s="2">
        <v>0</v>
      </c>
      <c r="I137" s="2">
        <v>0</v>
      </c>
      <c r="J137" s="2">
        <v>0</v>
      </c>
      <c r="K137" s="2">
        <v>0</v>
      </c>
      <c r="L137" s="25">
        <f t="shared" si="2"/>
        <v>17000</v>
      </c>
    </row>
    <row r="138" spans="1:12" x14ac:dyDescent="0.25">
      <c r="A138" s="16" t="s">
        <v>332</v>
      </c>
      <c r="B138" s="3" t="s">
        <v>98</v>
      </c>
      <c r="C138" s="3" t="s">
        <v>10</v>
      </c>
      <c r="D138" s="43" t="s">
        <v>396</v>
      </c>
      <c r="E138" s="22">
        <v>39369.699999999997</v>
      </c>
      <c r="F138" s="23">
        <v>0</v>
      </c>
      <c r="G138" s="24">
        <v>0</v>
      </c>
      <c r="H138" s="2">
        <v>0</v>
      </c>
      <c r="I138" s="2">
        <v>0</v>
      </c>
      <c r="J138" s="2">
        <v>0</v>
      </c>
      <c r="K138" s="2">
        <v>0</v>
      </c>
      <c r="L138" s="25">
        <f t="shared" si="2"/>
        <v>39369.699999999997</v>
      </c>
    </row>
    <row r="139" spans="1:12" x14ac:dyDescent="0.25">
      <c r="A139" s="16" t="s">
        <v>332</v>
      </c>
      <c r="B139" s="3" t="s">
        <v>99</v>
      </c>
      <c r="C139" s="3" t="s">
        <v>13</v>
      </c>
      <c r="D139" s="43" t="s">
        <v>396</v>
      </c>
      <c r="E139" s="22">
        <v>10834.42</v>
      </c>
      <c r="F139" s="23">
        <v>0</v>
      </c>
      <c r="G139" s="24">
        <v>0</v>
      </c>
      <c r="H139" s="2">
        <v>0</v>
      </c>
      <c r="I139" s="2">
        <v>0</v>
      </c>
      <c r="J139" s="2">
        <v>0</v>
      </c>
      <c r="K139" s="2">
        <v>0</v>
      </c>
      <c r="L139" s="25">
        <f t="shared" si="2"/>
        <v>10834.42</v>
      </c>
    </row>
    <row r="140" spans="1:12" x14ac:dyDescent="0.25">
      <c r="A140" s="16" t="s">
        <v>346</v>
      </c>
      <c r="B140" s="3" t="s">
        <v>95</v>
      </c>
      <c r="C140" s="3" t="s">
        <v>4</v>
      </c>
      <c r="D140" s="43" t="s">
        <v>396</v>
      </c>
      <c r="E140" s="22">
        <v>338140.88</v>
      </c>
      <c r="F140" s="23">
        <v>0</v>
      </c>
      <c r="G140" s="24">
        <v>0</v>
      </c>
      <c r="H140" s="2">
        <v>0</v>
      </c>
      <c r="I140" s="2">
        <v>0</v>
      </c>
      <c r="J140" s="2">
        <v>0</v>
      </c>
      <c r="K140" s="2">
        <v>0</v>
      </c>
      <c r="L140" s="25">
        <f t="shared" si="2"/>
        <v>338140.88</v>
      </c>
    </row>
    <row r="141" spans="1:12" x14ac:dyDescent="0.25">
      <c r="A141" s="16" t="s">
        <v>346</v>
      </c>
      <c r="B141" s="3" t="s">
        <v>252</v>
      </c>
      <c r="C141" s="3" t="s">
        <v>3</v>
      </c>
      <c r="D141" s="43" t="s">
        <v>396</v>
      </c>
      <c r="E141" s="22">
        <v>0</v>
      </c>
      <c r="F141" s="23">
        <v>0</v>
      </c>
      <c r="G141" s="24">
        <v>0</v>
      </c>
      <c r="H141" s="2">
        <v>0</v>
      </c>
      <c r="I141" s="2">
        <v>76000</v>
      </c>
      <c r="J141" s="2">
        <v>0</v>
      </c>
      <c r="K141" s="2">
        <v>0</v>
      </c>
      <c r="L141" s="25">
        <f t="shared" si="2"/>
        <v>76000</v>
      </c>
    </row>
    <row r="142" spans="1:12" ht="15.75" thickBot="1" x14ac:dyDescent="0.3">
      <c r="A142" s="17" t="s">
        <v>346</v>
      </c>
      <c r="B142" s="12" t="s">
        <v>96</v>
      </c>
      <c r="C142" s="12" t="s">
        <v>5</v>
      </c>
      <c r="D142" s="44" t="s">
        <v>396</v>
      </c>
      <c r="E142" s="26">
        <v>9274.09</v>
      </c>
      <c r="F142" s="27">
        <v>0</v>
      </c>
      <c r="G142" s="28">
        <v>0</v>
      </c>
      <c r="H142" s="29">
        <v>0</v>
      </c>
      <c r="I142" s="29">
        <v>0</v>
      </c>
      <c r="J142" s="29">
        <v>0</v>
      </c>
      <c r="K142" s="29">
        <v>0</v>
      </c>
      <c r="L142" s="30">
        <f t="shared" si="2"/>
        <v>9274.09</v>
      </c>
    </row>
    <row r="143" spans="1:12" x14ac:dyDescent="0.25">
      <c r="A143" s="16" t="s">
        <v>352</v>
      </c>
      <c r="B143" s="3" t="s">
        <v>196</v>
      </c>
      <c r="C143" s="3" t="s">
        <v>29</v>
      </c>
      <c r="D143" s="43">
        <v>6</v>
      </c>
      <c r="E143" s="22">
        <v>0</v>
      </c>
      <c r="F143" s="23">
        <v>0</v>
      </c>
      <c r="G143" s="24">
        <v>0</v>
      </c>
      <c r="H143" s="2">
        <v>0</v>
      </c>
      <c r="I143" s="2">
        <v>0</v>
      </c>
      <c r="J143" s="2">
        <v>0</v>
      </c>
      <c r="K143" s="2">
        <v>10000</v>
      </c>
      <c r="L143" s="25">
        <f t="shared" si="2"/>
        <v>10000</v>
      </c>
    </row>
    <row r="144" spans="1:12" x14ac:dyDescent="0.25">
      <c r="A144" s="16" t="s">
        <v>331</v>
      </c>
      <c r="B144" s="3" t="s">
        <v>226</v>
      </c>
      <c r="C144" s="3" t="s">
        <v>89</v>
      </c>
      <c r="D144" s="43">
        <v>6</v>
      </c>
      <c r="E144" s="22">
        <v>0</v>
      </c>
      <c r="F144" s="23">
        <v>0</v>
      </c>
      <c r="G144" s="24">
        <v>0</v>
      </c>
      <c r="H144" s="2">
        <v>0</v>
      </c>
      <c r="I144" s="2">
        <v>0</v>
      </c>
      <c r="J144" s="2">
        <v>0</v>
      </c>
      <c r="K144" s="2">
        <v>6500</v>
      </c>
      <c r="L144" s="25">
        <f t="shared" si="2"/>
        <v>6500</v>
      </c>
    </row>
    <row r="145" spans="1:12" x14ac:dyDescent="0.25">
      <c r="A145" s="16" t="s">
        <v>335</v>
      </c>
      <c r="B145" s="3" t="s">
        <v>195</v>
      </c>
      <c r="C145" s="3" t="s">
        <v>39</v>
      </c>
      <c r="D145" s="43">
        <v>6</v>
      </c>
      <c r="E145" s="22">
        <v>0</v>
      </c>
      <c r="F145" s="23">
        <v>0</v>
      </c>
      <c r="G145" s="24">
        <v>0</v>
      </c>
      <c r="H145" s="2">
        <v>0</v>
      </c>
      <c r="I145" s="2">
        <v>0</v>
      </c>
      <c r="J145" s="2">
        <v>0</v>
      </c>
      <c r="K145" s="2">
        <v>4822</v>
      </c>
      <c r="L145" s="25">
        <f t="shared" si="2"/>
        <v>4822</v>
      </c>
    </row>
    <row r="146" spans="1:12" x14ac:dyDescent="0.25">
      <c r="A146" s="16" t="s">
        <v>312</v>
      </c>
      <c r="B146" s="3" t="s">
        <v>117</v>
      </c>
      <c r="C146" s="3" t="s">
        <v>36</v>
      </c>
      <c r="D146" s="43">
        <v>6</v>
      </c>
      <c r="E146" s="22">
        <v>21980.81</v>
      </c>
      <c r="F146" s="23">
        <v>0</v>
      </c>
      <c r="G146" s="24">
        <v>0</v>
      </c>
      <c r="H146" s="2">
        <v>0</v>
      </c>
      <c r="I146" s="2">
        <v>0</v>
      </c>
      <c r="J146" s="2">
        <v>0</v>
      </c>
      <c r="K146" s="2">
        <v>0</v>
      </c>
      <c r="L146" s="25">
        <f t="shared" si="2"/>
        <v>21980.81</v>
      </c>
    </row>
    <row r="147" spans="1:12" x14ac:dyDescent="0.25">
      <c r="A147" s="16" t="s">
        <v>314</v>
      </c>
      <c r="B147" s="3" t="s">
        <v>118</v>
      </c>
      <c r="C147" s="3" t="s">
        <v>28</v>
      </c>
      <c r="D147" s="43">
        <v>6</v>
      </c>
      <c r="E147" s="22">
        <v>0</v>
      </c>
      <c r="F147" s="23">
        <v>0</v>
      </c>
      <c r="G147" s="24">
        <v>0</v>
      </c>
      <c r="H147" s="2">
        <v>0</v>
      </c>
      <c r="I147" s="2">
        <v>0</v>
      </c>
      <c r="J147" s="2">
        <v>0</v>
      </c>
      <c r="K147" s="2">
        <v>84332.64</v>
      </c>
      <c r="L147" s="25">
        <f t="shared" si="2"/>
        <v>84332.64</v>
      </c>
    </row>
    <row r="148" spans="1:12" x14ac:dyDescent="0.25">
      <c r="A148" s="16" t="s">
        <v>309</v>
      </c>
      <c r="B148" s="3" t="s">
        <v>217</v>
      </c>
      <c r="C148" s="3" t="s">
        <v>375</v>
      </c>
      <c r="D148" s="43">
        <v>6</v>
      </c>
      <c r="E148" s="22">
        <v>0</v>
      </c>
      <c r="F148" s="23">
        <v>0</v>
      </c>
      <c r="G148" s="24">
        <v>0</v>
      </c>
      <c r="H148" s="2">
        <v>0</v>
      </c>
      <c r="I148" s="2">
        <v>0</v>
      </c>
      <c r="J148" s="2">
        <v>0</v>
      </c>
      <c r="K148" s="2">
        <v>5490</v>
      </c>
      <c r="L148" s="25">
        <f t="shared" si="2"/>
        <v>5490</v>
      </c>
    </row>
    <row r="149" spans="1:12" x14ac:dyDescent="0.25">
      <c r="A149" s="16" t="s">
        <v>308</v>
      </c>
      <c r="B149" s="3" t="s">
        <v>94</v>
      </c>
      <c r="C149" s="3" t="s">
        <v>20</v>
      </c>
      <c r="D149" s="43">
        <v>6</v>
      </c>
      <c r="E149" s="22">
        <v>14715.5</v>
      </c>
      <c r="F149" s="23">
        <v>0</v>
      </c>
      <c r="G149" s="24">
        <v>0</v>
      </c>
      <c r="H149" s="2">
        <v>0</v>
      </c>
      <c r="I149" s="2">
        <v>0</v>
      </c>
      <c r="J149" s="2">
        <v>0</v>
      </c>
      <c r="K149" s="2">
        <v>0</v>
      </c>
      <c r="L149" s="25">
        <f t="shared" si="2"/>
        <v>14715.5</v>
      </c>
    </row>
    <row r="150" spans="1:12" x14ac:dyDescent="0.25">
      <c r="A150" s="16" t="s">
        <v>308</v>
      </c>
      <c r="B150" s="3" t="s">
        <v>278</v>
      </c>
      <c r="C150" s="3" t="s">
        <v>374</v>
      </c>
      <c r="D150" s="43">
        <v>6</v>
      </c>
      <c r="E150" s="22">
        <v>0</v>
      </c>
      <c r="F150" s="23">
        <v>0</v>
      </c>
      <c r="G150" s="24">
        <v>-236000</v>
      </c>
      <c r="H150" s="2">
        <v>0</v>
      </c>
      <c r="I150" s="2">
        <v>0</v>
      </c>
      <c r="J150" s="2">
        <v>0</v>
      </c>
      <c r="K150" s="2">
        <v>0</v>
      </c>
      <c r="L150" s="25">
        <f t="shared" si="2"/>
        <v>-236000</v>
      </c>
    </row>
    <row r="151" spans="1:12" x14ac:dyDescent="0.25">
      <c r="A151" s="16" t="s">
        <v>338</v>
      </c>
      <c r="B151" s="3" t="s">
        <v>134</v>
      </c>
      <c r="C151" s="3" t="s">
        <v>42</v>
      </c>
      <c r="D151" s="43">
        <v>6</v>
      </c>
      <c r="E151" s="22">
        <v>8064.49</v>
      </c>
      <c r="F151" s="23">
        <v>0</v>
      </c>
      <c r="G151" s="24">
        <v>0</v>
      </c>
      <c r="H151" s="2">
        <v>0</v>
      </c>
      <c r="I151" s="2">
        <v>0</v>
      </c>
      <c r="J151" s="2">
        <v>0</v>
      </c>
      <c r="K151" s="2">
        <v>0</v>
      </c>
      <c r="L151" s="25">
        <f t="shared" si="2"/>
        <v>8064.49</v>
      </c>
    </row>
    <row r="152" spans="1:12" x14ac:dyDescent="0.25">
      <c r="A152" s="16" t="s">
        <v>338</v>
      </c>
      <c r="B152" s="3" t="s">
        <v>135</v>
      </c>
      <c r="C152" s="3" t="s">
        <v>383</v>
      </c>
      <c r="D152" s="43">
        <v>6</v>
      </c>
      <c r="E152" s="22">
        <v>4696.9399999999996</v>
      </c>
      <c r="F152" s="23">
        <v>0</v>
      </c>
      <c r="G152" s="24">
        <v>0</v>
      </c>
      <c r="H152" s="2">
        <v>0</v>
      </c>
      <c r="I152" s="2">
        <v>0</v>
      </c>
      <c r="J152" s="2">
        <v>0</v>
      </c>
      <c r="K152" s="2">
        <v>25000</v>
      </c>
      <c r="L152" s="25">
        <f t="shared" si="2"/>
        <v>29696.94</v>
      </c>
    </row>
    <row r="153" spans="1:12" x14ac:dyDescent="0.25">
      <c r="A153" s="16" t="s">
        <v>338</v>
      </c>
      <c r="B153" s="3" t="s">
        <v>224</v>
      </c>
      <c r="C153" s="3" t="s">
        <v>384</v>
      </c>
      <c r="D153" s="43">
        <v>6</v>
      </c>
      <c r="E153" s="22">
        <v>0</v>
      </c>
      <c r="F153" s="23">
        <v>0</v>
      </c>
      <c r="G153" s="24">
        <v>0</v>
      </c>
      <c r="H153" s="2">
        <v>0</v>
      </c>
      <c r="I153" s="2">
        <v>0</v>
      </c>
      <c r="J153" s="2">
        <v>0</v>
      </c>
      <c r="K153" s="2">
        <v>40000</v>
      </c>
      <c r="L153" s="25">
        <f t="shared" si="2"/>
        <v>40000</v>
      </c>
    </row>
    <row r="154" spans="1:12" x14ac:dyDescent="0.25">
      <c r="A154" s="16" t="s">
        <v>338</v>
      </c>
      <c r="B154" s="3" t="s">
        <v>136</v>
      </c>
      <c r="C154" s="3" t="s">
        <v>385</v>
      </c>
      <c r="D154" s="43">
        <v>6</v>
      </c>
      <c r="E154" s="22">
        <v>11056.75</v>
      </c>
      <c r="F154" s="23">
        <v>0</v>
      </c>
      <c r="G154" s="24">
        <v>0</v>
      </c>
      <c r="H154" s="2">
        <v>0</v>
      </c>
      <c r="I154" s="2">
        <v>0</v>
      </c>
      <c r="J154" s="2">
        <v>0</v>
      </c>
      <c r="K154" s="2">
        <v>0</v>
      </c>
      <c r="L154" s="25">
        <f t="shared" si="2"/>
        <v>11056.75</v>
      </c>
    </row>
    <row r="155" spans="1:12" x14ac:dyDescent="0.25">
      <c r="A155" s="16" t="s">
        <v>316</v>
      </c>
      <c r="B155" s="3" t="s">
        <v>122</v>
      </c>
      <c r="C155" s="3" t="s">
        <v>378</v>
      </c>
      <c r="D155" s="43">
        <v>6</v>
      </c>
      <c r="E155" s="22">
        <v>2500</v>
      </c>
      <c r="F155" s="23">
        <v>0</v>
      </c>
      <c r="G155" s="24">
        <v>0</v>
      </c>
      <c r="H155" s="2">
        <v>0</v>
      </c>
      <c r="I155" s="2">
        <v>0</v>
      </c>
      <c r="J155" s="2">
        <v>0</v>
      </c>
      <c r="K155" s="2">
        <v>0</v>
      </c>
      <c r="L155" s="25">
        <f t="shared" si="2"/>
        <v>2500</v>
      </c>
    </row>
    <row r="156" spans="1:12" x14ac:dyDescent="0.25">
      <c r="A156" s="16" t="s">
        <v>316</v>
      </c>
      <c r="B156" s="3" t="s">
        <v>275</v>
      </c>
      <c r="C156" s="3" t="s">
        <v>32</v>
      </c>
      <c r="D156" s="43">
        <v>6</v>
      </c>
      <c r="E156" s="22">
        <v>0</v>
      </c>
      <c r="F156" s="23">
        <v>0</v>
      </c>
      <c r="G156" s="24">
        <v>-192000</v>
      </c>
      <c r="H156" s="2">
        <v>0</v>
      </c>
      <c r="I156" s="2">
        <v>0</v>
      </c>
      <c r="J156" s="2">
        <v>0</v>
      </c>
      <c r="K156" s="2">
        <v>-214196</v>
      </c>
      <c r="L156" s="25">
        <f t="shared" si="2"/>
        <v>-406196</v>
      </c>
    </row>
    <row r="157" spans="1:12" x14ac:dyDescent="0.25">
      <c r="A157" s="16" t="s">
        <v>316</v>
      </c>
      <c r="B157" s="3" t="s">
        <v>93</v>
      </c>
      <c r="C157" s="3" t="s">
        <v>34</v>
      </c>
      <c r="D157" s="43">
        <v>6</v>
      </c>
      <c r="E157" s="22">
        <v>0</v>
      </c>
      <c r="F157" s="23">
        <v>0</v>
      </c>
      <c r="G157" s="24">
        <v>0</v>
      </c>
      <c r="H157" s="2">
        <v>0</v>
      </c>
      <c r="I157" s="2">
        <v>0</v>
      </c>
      <c r="J157" s="2">
        <v>0</v>
      </c>
      <c r="K157" s="2">
        <v>547819.51</v>
      </c>
      <c r="L157" s="25">
        <f t="shared" si="2"/>
        <v>547819.51</v>
      </c>
    </row>
    <row r="158" spans="1:12" x14ac:dyDescent="0.25">
      <c r="A158" s="16" t="s">
        <v>316</v>
      </c>
      <c r="B158" s="3" t="s">
        <v>159</v>
      </c>
      <c r="C158" s="3" t="s">
        <v>35</v>
      </c>
      <c r="D158" s="43">
        <v>6</v>
      </c>
      <c r="E158" s="22">
        <v>0</v>
      </c>
      <c r="F158" s="23">
        <v>0</v>
      </c>
      <c r="G158" s="24">
        <v>0</v>
      </c>
      <c r="H158" s="2">
        <v>2575.41</v>
      </c>
      <c r="I158" s="2">
        <v>0</v>
      </c>
      <c r="J158" s="2">
        <v>0</v>
      </c>
      <c r="K158" s="2">
        <v>2000</v>
      </c>
      <c r="L158" s="25">
        <f t="shared" si="2"/>
        <v>4575.41</v>
      </c>
    </row>
    <row r="159" spans="1:12" x14ac:dyDescent="0.25">
      <c r="A159" s="16" t="s">
        <v>341</v>
      </c>
      <c r="B159" s="3" t="s">
        <v>221</v>
      </c>
      <c r="C159" s="3" t="s">
        <v>33</v>
      </c>
      <c r="D159" s="43">
        <v>6</v>
      </c>
      <c r="E159" s="22">
        <v>0</v>
      </c>
      <c r="F159" s="23">
        <v>0</v>
      </c>
      <c r="G159" s="24">
        <v>0</v>
      </c>
      <c r="H159" s="2">
        <v>0</v>
      </c>
      <c r="I159" s="2">
        <v>0</v>
      </c>
      <c r="J159" s="2">
        <v>0</v>
      </c>
      <c r="K159" s="2">
        <v>10000</v>
      </c>
      <c r="L159" s="25">
        <f t="shared" si="2"/>
        <v>10000</v>
      </c>
    </row>
    <row r="160" spans="1:12" x14ac:dyDescent="0.25">
      <c r="A160" s="16" t="s">
        <v>341</v>
      </c>
      <c r="B160" s="3" t="s">
        <v>219</v>
      </c>
      <c r="C160" s="3" t="s">
        <v>387</v>
      </c>
      <c r="D160" s="43">
        <v>6</v>
      </c>
      <c r="E160" s="22">
        <v>0</v>
      </c>
      <c r="F160" s="23">
        <v>0</v>
      </c>
      <c r="G160" s="24">
        <v>0</v>
      </c>
      <c r="H160" s="2">
        <v>0</v>
      </c>
      <c r="I160" s="2">
        <v>0</v>
      </c>
      <c r="J160" s="2">
        <v>0</v>
      </c>
      <c r="K160" s="2">
        <v>10000</v>
      </c>
      <c r="L160" s="25">
        <f t="shared" si="2"/>
        <v>10000</v>
      </c>
    </row>
    <row r="161" spans="1:12" x14ac:dyDescent="0.25">
      <c r="A161" s="16" t="s">
        <v>341</v>
      </c>
      <c r="B161" s="3" t="s">
        <v>279</v>
      </c>
      <c r="C161" s="3" t="s">
        <v>388</v>
      </c>
      <c r="D161" s="43">
        <v>6</v>
      </c>
      <c r="E161" s="22">
        <v>0</v>
      </c>
      <c r="F161" s="23">
        <v>35000</v>
      </c>
      <c r="G161" s="24">
        <v>0</v>
      </c>
      <c r="H161" s="2">
        <v>0</v>
      </c>
      <c r="I161" s="2">
        <v>0</v>
      </c>
      <c r="J161" s="2">
        <v>0</v>
      </c>
      <c r="K161" s="2">
        <v>0</v>
      </c>
      <c r="L161" s="25">
        <f t="shared" si="2"/>
        <v>35000</v>
      </c>
    </row>
    <row r="162" spans="1:12" x14ac:dyDescent="0.25">
      <c r="A162" s="16" t="s">
        <v>341</v>
      </c>
      <c r="B162" s="3" t="s">
        <v>145</v>
      </c>
      <c r="C162" s="3" t="s">
        <v>49</v>
      </c>
      <c r="D162" s="43">
        <v>6</v>
      </c>
      <c r="E162" s="22">
        <v>3674.2</v>
      </c>
      <c r="F162" s="23">
        <v>0</v>
      </c>
      <c r="G162" s="24">
        <v>0</v>
      </c>
      <c r="H162" s="2">
        <v>0</v>
      </c>
      <c r="I162" s="2">
        <v>0</v>
      </c>
      <c r="J162" s="2">
        <v>0</v>
      </c>
      <c r="K162" s="2">
        <v>3608.47</v>
      </c>
      <c r="L162" s="25">
        <f t="shared" si="2"/>
        <v>7282.67</v>
      </c>
    </row>
    <row r="163" spans="1:12" x14ac:dyDescent="0.25">
      <c r="A163" s="16" t="s">
        <v>341</v>
      </c>
      <c r="B163" s="3" t="s">
        <v>146</v>
      </c>
      <c r="C163" s="3" t="s">
        <v>51</v>
      </c>
      <c r="D163" s="43">
        <v>6</v>
      </c>
      <c r="E163" s="22">
        <v>18017.61</v>
      </c>
      <c r="F163" s="23">
        <v>0</v>
      </c>
      <c r="G163" s="24">
        <v>0</v>
      </c>
      <c r="H163" s="2">
        <v>0</v>
      </c>
      <c r="I163" s="2">
        <v>0</v>
      </c>
      <c r="J163" s="2">
        <v>0</v>
      </c>
      <c r="K163" s="2">
        <v>0</v>
      </c>
      <c r="L163" s="25">
        <f t="shared" si="2"/>
        <v>18017.61</v>
      </c>
    </row>
    <row r="164" spans="1:12" x14ac:dyDescent="0.25">
      <c r="A164" s="16" t="s">
        <v>334</v>
      </c>
      <c r="B164" s="3" t="s">
        <v>285</v>
      </c>
      <c r="C164" s="3" t="s">
        <v>59</v>
      </c>
      <c r="D164" s="43">
        <v>6</v>
      </c>
      <c r="E164" s="22">
        <v>0</v>
      </c>
      <c r="F164" s="23">
        <v>0</v>
      </c>
      <c r="G164" s="24">
        <v>0</v>
      </c>
      <c r="H164" s="2">
        <v>0</v>
      </c>
      <c r="I164" s="2">
        <v>0</v>
      </c>
      <c r="J164" s="2">
        <v>0</v>
      </c>
      <c r="K164" s="2">
        <v>-143000</v>
      </c>
      <c r="L164" s="25">
        <f t="shared" si="2"/>
        <v>-143000</v>
      </c>
    </row>
    <row r="165" spans="1:12" x14ac:dyDescent="0.25">
      <c r="A165" s="16" t="s">
        <v>334</v>
      </c>
      <c r="B165" s="3" t="s">
        <v>125</v>
      </c>
      <c r="C165" s="3" t="s">
        <v>379</v>
      </c>
      <c r="D165" s="43">
        <v>6</v>
      </c>
      <c r="E165" s="22">
        <v>48378</v>
      </c>
      <c r="F165" s="23">
        <v>0</v>
      </c>
      <c r="G165" s="24">
        <v>0</v>
      </c>
      <c r="H165" s="2">
        <v>0</v>
      </c>
      <c r="I165" s="2">
        <v>0</v>
      </c>
      <c r="J165" s="2">
        <v>0</v>
      </c>
      <c r="K165" s="2">
        <v>0</v>
      </c>
      <c r="L165" s="25">
        <f t="shared" si="2"/>
        <v>48378</v>
      </c>
    </row>
    <row r="166" spans="1:12" x14ac:dyDescent="0.25">
      <c r="A166" s="16" t="s">
        <v>334</v>
      </c>
      <c r="B166" s="3" t="s">
        <v>281</v>
      </c>
      <c r="C166" s="3" t="s">
        <v>56</v>
      </c>
      <c r="D166" s="43">
        <v>6</v>
      </c>
      <c r="E166" s="22">
        <v>0</v>
      </c>
      <c r="F166" s="23">
        <v>30000</v>
      </c>
      <c r="G166" s="24">
        <v>0</v>
      </c>
      <c r="H166" s="2">
        <v>0</v>
      </c>
      <c r="I166" s="2">
        <v>0</v>
      </c>
      <c r="J166" s="2">
        <v>0</v>
      </c>
      <c r="K166" s="2">
        <v>0</v>
      </c>
      <c r="L166" s="25">
        <f t="shared" si="2"/>
        <v>30000</v>
      </c>
    </row>
    <row r="167" spans="1:12" x14ac:dyDescent="0.25">
      <c r="A167" s="16" t="s">
        <v>334</v>
      </c>
      <c r="B167" s="3" t="s">
        <v>126</v>
      </c>
      <c r="C167" s="3" t="s">
        <v>57</v>
      </c>
      <c r="D167" s="43">
        <v>6</v>
      </c>
      <c r="E167" s="22">
        <v>45781.8</v>
      </c>
      <c r="F167" s="23">
        <v>0</v>
      </c>
      <c r="G167" s="24">
        <v>0</v>
      </c>
      <c r="H167" s="2">
        <v>0</v>
      </c>
      <c r="I167" s="2">
        <v>0</v>
      </c>
      <c r="J167" s="2">
        <v>0</v>
      </c>
      <c r="K167" s="2">
        <v>0</v>
      </c>
      <c r="L167" s="25">
        <f t="shared" si="2"/>
        <v>45781.8</v>
      </c>
    </row>
    <row r="168" spans="1:12" x14ac:dyDescent="0.25">
      <c r="A168" s="16" t="s">
        <v>334</v>
      </c>
      <c r="B168" s="3" t="s">
        <v>186</v>
      </c>
      <c r="C168" s="3" t="s">
        <v>63</v>
      </c>
      <c r="D168" s="43">
        <v>6</v>
      </c>
      <c r="E168" s="22">
        <v>0</v>
      </c>
      <c r="F168" s="23">
        <v>0</v>
      </c>
      <c r="G168" s="24">
        <v>0</v>
      </c>
      <c r="H168" s="2">
        <v>0</v>
      </c>
      <c r="I168" s="2">
        <v>0</v>
      </c>
      <c r="J168" s="2">
        <v>0</v>
      </c>
      <c r="K168" s="2">
        <v>30000</v>
      </c>
      <c r="L168" s="25">
        <f t="shared" si="2"/>
        <v>30000</v>
      </c>
    </row>
    <row r="169" spans="1:12" x14ac:dyDescent="0.25">
      <c r="A169" s="16" t="s">
        <v>334</v>
      </c>
      <c r="B169" s="3" t="s">
        <v>127</v>
      </c>
      <c r="C169" s="3" t="s">
        <v>380</v>
      </c>
      <c r="D169" s="43">
        <v>6</v>
      </c>
      <c r="E169" s="22">
        <v>62678</v>
      </c>
      <c r="F169" s="23">
        <v>0</v>
      </c>
      <c r="G169" s="24">
        <v>0</v>
      </c>
      <c r="H169" s="2">
        <v>0</v>
      </c>
      <c r="I169" s="2">
        <v>0</v>
      </c>
      <c r="J169" s="2">
        <v>0</v>
      </c>
      <c r="K169" s="2">
        <v>6500</v>
      </c>
      <c r="L169" s="25">
        <f t="shared" si="2"/>
        <v>69178</v>
      </c>
    </row>
    <row r="170" spans="1:12" x14ac:dyDescent="0.25">
      <c r="A170" s="16" t="s">
        <v>334</v>
      </c>
      <c r="B170" s="3" t="s">
        <v>128</v>
      </c>
      <c r="C170" s="3" t="s">
        <v>58</v>
      </c>
      <c r="D170" s="43">
        <v>6</v>
      </c>
      <c r="E170" s="22">
        <v>30465.439999999999</v>
      </c>
      <c r="F170" s="23">
        <v>0</v>
      </c>
      <c r="G170" s="24">
        <v>0</v>
      </c>
      <c r="H170" s="2">
        <v>0</v>
      </c>
      <c r="I170" s="2">
        <v>0</v>
      </c>
      <c r="J170" s="2">
        <v>0</v>
      </c>
      <c r="K170" s="2">
        <v>21000</v>
      </c>
      <c r="L170" s="25">
        <f t="shared" si="2"/>
        <v>51465.440000000002</v>
      </c>
    </row>
    <row r="171" spans="1:12" x14ac:dyDescent="0.25">
      <c r="A171" s="16" t="s">
        <v>334</v>
      </c>
      <c r="B171" s="3" t="s">
        <v>216</v>
      </c>
      <c r="C171" s="3" t="s">
        <v>381</v>
      </c>
      <c r="D171" s="43">
        <v>6</v>
      </c>
      <c r="E171" s="22">
        <v>0</v>
      </c>
      <c r="F171" s="23">
        <v>0</v>
      </c>
      <c r="G171" s="24">
        <v>0</v>
      </c>
      <c r="H171" s="2">
        <v>0</v>
      </c>
      <c r="I171" s="2">
        <v>0</v>
      </c>
      <c r="J171" s="2">
        <v>0</v>
      </c>
      <c r="K171" s="2">
        <v>3350</v>
      </c>
      <c r="L171" s="25">
        <f t="shared" si="2"/>
        <v>3350</v>
      </c>
    </row>
    <row r="172" spans="1:12" x14ac:dyDescent="0.25">
      <c r="A172" s="16" t="s">
        <v>334</v>
      </c>
      <c r="B172" s="3" t="s">
        <v>185</v>
      </c>
      <c r="C172" s="3" t="s">
        <v>382</v>
      </c>
      <c r="D172" s="43">
        <v>6</v>
      </c>
      <c r="E172" s="22">
        <v>0</v>
      </c>
      <c r="F172" s="23">
        <v>0</v>
      </c>
      <c r="G172" s="24">
        <v>0</v>
      </c>
      <c r="H172" s="2">
        <v>0</v>
      </c>
      <c r="I172" s="2">
        <v>0</v>
      </c>
      <c r="J172" s="2">
        <v>0</v>
      </c>
      <c r="K172" s="2">
        <v>35000</v>
      </c>
      <c r="L172" s="25">
        <f t="shared" si="2"/>
        <v>35000</v>
      </c>
    </row>
    <row r="173" spans="1:12" x14ac:dyDescent="0.25">
      <c r="A173" s="16" t="s">
        <v>334</v>
      </c>
      <c r="B173" s="3" t="s">
        <v>223</v>
      </c>
      <c r="C173" s="3" t="s">
        <v>54</v>
      </c>
      <c r="D173" s="43">
        <v>6</v>
      </c>
      <c r="E173" s="22">
        <v>0</v>
      </c>
      <c r="F173" s="23">
        <v>0</v>
      </c>
      <c r="G173" s="24">
        <v>0</v>
      </c>
      <c r="H173" s="2">
        <v>0</v>
      </c>
      <c r="I173" s="2">
        <v>0</v>
      </c>
      <c r="J173" s="2">
        <v>0</v>
      </c>
      <c r="K173" s="2">
        <v>35000</v>
      </c>
      <c r="L173" s="25">
        <f t="shared" si="2"/>
        <v>35000</v>
      </c>
    </row>
    <row r="174" spans="1:12" x14ac:dyDescent="0.25">
      <c r="A174" s="16" t="s">
        <v>334</v>
      </c>
      <c r="B174" s="3" t="s">
        <v>184</v>
      </c>
      <c r="C174" s="3" t="s">
        <v>60</v>
      </c>
      <c r="D174" s="43">
        <v>6</v>
      </c>
      <c r="E174" s="22">
        <v>0</v>
      </c>
      <c r="F174" s="23">
        <v>0</v>
      </c>
      <c r="G174" s="24">
        <v>0</v>
      </c>
      <c r="H174" s="2">
        <v>0</v>
      </c>
      <c r="I174" s="2">
        <v>0</v>
      </c>
      <c r="J174" s="2">
        <v>0</v>
      </c>
      <c r="K174" s="2">
        <v>65000</v>
      </c>
      <c r="L174" s="25">
        <f t="shared" si="2"/>
        <v>65000</v>
      </c>
    </row>
    <row r="175" spans="1:12" x14ac:dyDescent="0.25">
      <c r="A175" s="16" t="s">
        <v>334</v>
      </c>
      <c r="B175" s="3" t="s">
        <v>225</v>
      </c>
      <c r="C175" s="3" t="s">
        <v>61</v>
      </c>
      <c r="D175" s="43">
        <v>6</v>
      </c>
      <c r="E175" s="22">
        <v>0</v>
      </c>
      <c r="F175" s="23">
        <v>0</v>
      </c>
      <c r="G175" s="24">
        <v>0</v>
      </c>
      <c r="H175" s="2">
        <v>0</v>
      </c>
      <c r="I175" s="2">
        <v>0</v>
      </c>
      <c r="J175" s="2">
        <v>0</v>
      </c>
      <c r="K175" s="2">
        <v>61000</v>
      </c>
      <c r="L175" s="25">
        <f t="shared" si="2"/>
        <v>61000</v>
      </c>
    </row>
    <row r="176" spans="1:12" x14ac:dyDescent="0.25">
      <c r="A176" s="16" t="s">
        <v>334</v>
      </c>
      <c r="B176" s="3" t="s">
        <v>284</v>
      </c>
      <c r="C176" s="3" t="s">
        <v>62</v>
      </c>
      <c r="D176" s="43">
        <v>6</v>
      </c>
      <c r="E176" s="22">
        <v>0</v>
      </c>
      <c r="F176" s="23">
        <v>0</v>
      </c>
      <c r="G176" s="24">
        <v>-0.1</v>
      </c>
      <c r="H176" s="2">
        <v>0</v>
      </c>
      <c r="I176" s="2">
        <v>0</v>
      </c>
      <c r="J176" s="2">
        <v>0</v>
      </c>
      <c r="K176" s="2">
        <v>-30027</v>
      </c>
      <c r="L176" s="25">
        <f t="shared" si="2"/>
        <v>-30027.1</v>
      </c>
    </row>
    <row r="177" spans="1:12" x14ac:dyDescent="0.25">
      <c r="A177" s="16" t="s">
        <v>334</v>
      </c>
      <c r="B177" s="3" t="s">
        <v>175</v>
      </c>
      <c r="C177" s="3" t="s">
        <v>55</v>
      </c>
      <c r="D177" s="43">
        <v>6</v>
      </c>
      <c r="E177" s="22">
        <v>0</v>
      </c>
      <c r="F177" s="23">
        <v>0</v>
      </c>
      <c r="G177" s="24">
        <v>0</v>
      </c>
      <c r="H177" s="2">
        <v>5000</v>
      </c>
      <c r="I177" s="2">
        <v>0</v>
      </c>
      <c r="J177" s="2">
        <v>0</v>
      </c>
      <c r="K177" s="2">
        <v>0</v>
      </c>
      <c r="L177" s="25">
        <f t="shared" si="2"/>
        <v>5000</v>
      </c>
    </row>
    <row r="178" spans="1:12" x14ac:dyDescent="0.25">
      <c r="A178" s="16" t="s">
        <v>310</v>
      </c>
      <c r="B178" s="3" t="s">
        <v>113</v>
      </c>
      <c r="C178" s="3" t="s">
        <v>376</v>
      </c>
      <c r="D178" s="43">
        <v>6</v>
      </c>
      <c r="E178" s="22">
        <v>1309.5999999999999</v>
      </c>
      <c r="F178" s="23">
        <v>0</v>
      </c>
      <c r="G178" s="24">
        <v>0</v>
      </c>
      <c r="H178" s="2">
        <v>0</v>
      </c>
      <c r="I178" s="2">
        <v>0</v>
      </c>
      <c r="J178" s="2">
        <v>0</v>
      </c>
      <c r="K178" s="2">
        <v>0</v>
      </c>
      <c r="L178" s="25">
        <f t="shared" si="2"/>
        <v>1309.5999999999999</v>
      </c>
    </row>
    <row r="179" spans="1:12" x14ac:dyDescent="0.25">
      <c r="A179" s="16" t="s">
        <v>310</v>
      </c>
      <c r="B179" s="3" t="s">
        <v>228</v>
      </c>
      <c r="C179" s="3" t="s">
        <v>377</v>
      </c>
      <c r="D179" s="43">
        <v>6</v>
      </c>
      <c r="E179" s="22">
        <v>0</v>
      </c>
      <c r="F179" s="23">
        <v>0</v>
      </c>
      <c r="G179" s="24">
        <v>0</v>
      </c>
      <c r="H179" s="2">
        <v>0</v>
      </c>
      <c r="I179" s="2">
        <v>0</v>
      </c>
      <c r="J179" s="2">
        <v>0</v>
      </c>
      <c r="K179" s="2">
        <v>3600</v>
      </c>
      <c r="L179" s="25">
        <f t="shared" si="2"/>
        <v>3600</v>
      </c>
    </row>
    <row r="180" spans="1:12" x14ac:dyDescent="0.25">
      <c r="A180" s="16" t="s">
        <v>353</v>
      </c>
      <c r="B180" s="3" t="s">
        <v>137</v>
      </c>
      <c r="C180" s="3" t="s">
        <v>45</v>
      </c>
      <c r="D180" s="43">
        <v>6</v>
      </c>
      <c r="E180" s="22">
        <v>41703.179999999993</v>
      </c>
      <c r="F180" s="23">
        <v>0</v>
      </c>
      <c r="G180" s="24">
        <v>0</v>
      </c>
      <c r="H180" s="2">
        <v>0</v>
      </c>
      <c r="I180" s="2">
        <v>0</v>
      </c>
      <c r="J180" s="2">
        <v>0</v>
      </c>
      <c r="K180" s="2">
        <v>0</v>
      </c>
      <c r="L180" s="25">
        <f t="shared" si="2"/>
        <v>41703.179999999993</v>
      </c>
    </row>
    <row r="181" spans="1:12" x14ac:dyDescent="0.25">
      <c r="A181" s="16" t="s">
        <v>340</v>
      </c>
      <c r="B181" s="3" t="s">
        <v>233</v>
      </c>
      <c r="C181" s="3" t="s">
        <v>69</v>
      </c>
      <c r="D181" s="43">
        <v>6</v>
      </c>
      <c r="E181" s="22">
        <v>0</v>
      </c>
      <c r="F181" s="23">
        <v>0</v>
      </c>
      <c r="G181" s="24">
        <v>0</v>
      </c>
      <c r="H181" s="2">
        <v>0</v>
      </c>
      <c r="I181" s="2">
        <v>0</v>
      </c>
      <c r="J181" s="2">
        <v>0</v>
      </c>
      <c r="K181" s="2">
        <v>-6478</v>
      </c>
      <c r="L181" s="25">
        <f t="shared" si="2"/>
        <v>-6478</v>
      </c>
    </row>
    <row r="182" spans="1:12" x14ac:dyDescent="0.25">
      <c r="A182" s="16" t="s">
        <v>340</v>
      </c>
      <c r="B182" s="3" t="s">
        <v>286</v>
      </c>
      <c r="C182" s="3" t="s">
        <v>72</v>
      </c>
      <c r="D182" s="43">
        <v>6</v>
      </c>
      <c r="E182" s="22">
        <v>0</v>
      </c>
      <c r="F182" s="23">
        <v>0</v>
      </c>
      <c r="G182" s="24">
        <v>0</v>
      </c>
      <c r="H182" s="2">
        <v>0</v>
      </c>
      <c r="I182" s="2">
        <v>0</v>
      </c>
      <c r="J182" s="2">
        <v>0</v>
      </c>
      <c r="K182" s="2">
        <v>-84021</v>
      </c>
      <c r="L182" s="25">
        <f t="shared" si="2"/>
        <v>-84021</v>
      </c>
    </row>
    <row r="183" spans="1:12" x14ac:dyDescent="0.25">
      <c r="A183" s="16" t="s">
        <v>345</v>
      </c>
      <c r="B183" s="3" t="s">
        <v>192</v>
      </c>
      <c r="C183" s="3" t="s">
        <v>81</v>
      </c>
      <c r="D183" s="43">
        <v>6</v>
      </c>
      <c r="E183" s="22">
        <v>0</v>
      </c>
      <c r="F183" s="23">
        <v>0</v>
      </c>
      <c r="G183" s="24">
        <v>0</v>
      </c>
      <c r="H183" s="2">
        <v>0</v>
      </c>
      <c r="I183" s="2">
        <v>0</v>
      </c>
      <c r="J183" s="2">
        <v>0</v>
      </c>
      <c r="K183" s="2">
        <v>7500</v>
      </c>
      <c r="L183" s="25">
        <f t="shared" si="2"/>
        <v>7500</v>
      </c>
    </row>
    <row r="184" spans="1:12" x14ac:dyDescent="0.25">
      <c r="A184" s="16" t="s">
        <v>327</v>
      </c>
      <c r="B184" s="3" t="s">
        <v>232</v>
      </c>
      <c r="C184" s="3" t="s">
        <v>87</v>
      </c>
      <c r="D184" s="43">
        <v>6</v>
      </c>
      <c r="E184" s="22">
        <v>0</v>
      </c>
      <c r="F184" s="23">
        <v>0</v>
      </c>
      <c r="G184" s="24">
        <v>0</v>
      </c>
      <c r="H184" s="2">
        <v>0</v>
      </c>
      <c r="I184" s="2">
        <v>0</v>
      </c>
      <c r="J184" s="2">
        <v>0</v>
      </c>
      <c r="K184" s="2">
        <v>-20000</v>
      </c>
      <c r="L184" s="25">
        <f t="shared" si="2"/>
        <v>-20000</v>
      </c>
    </row>
    <row r="185" spans="1:12" x14ac:dyDescent="0.25">
      <c r="A185" s="16" t="s">
        <v>327</v>
      </c>
      <c r="B185" s="3" t="s">
        <v>229</v>
      </c>
      <c r="C185" s="3" t="s">
        <v>391</v>
      </c>
      <c r="D185" s="43">
        <v>6</v>
      </c>
      <c r="E185" s="22">
        <v>0</v>
      </c>
      <c r="F185" s="23">
        <v>0</v>
      </c>
      <c r="G185" s="24">
        <v>0</v>
      </c>
      <c r="H185" s="2">
        <v>0</v>
      </c>
      <c r="I185" s="2">
        <v>0</v>
      </c>
      <c r="J185" s="2">
        <v>0</v>
      </c>
      <c r="K185" s="2">
        <v>59000</v>
      </c>
      <c r="L185" s="25">
        <f t="shared" si="2"/>
        <v>59000</v>
      </c>
    </row>
    <row r="186" spans="1:12" x14ac:dyDescent="0.25">
      <c r="A186" s="16" t="s">
        <v>327</v>
      </c>
      <c r="B186" s="3" t="s">
        <v>227</v>
      </c>
      <c r="C186" s="3" t="s">
        <v>88</v>
      </c>
      <c r="D186" s="43">
        <v>6</v>
      </c>
      <c r="E186" s="22">
        <v>0</v>
      </c>
      <c r="F186" s="23">
        <v>0</v>
      </c>
      <c r="G186" s="24">
        <v>0</v>
      </c>
      <c r="H186" s="2">
        <v>0</v>
      </c>
      <c r="I186" s="2">
        <v>0</v>
      </c>
      <c r="J186" s="2">
        <v>0</v>
      </c>
      <c r="K186" s="2">
        <v>11000</v>
      </c>
      <c r="L186" s="25">
        <f t="shared" si="2"/>
        <v>11000</v>
      </c>
    </row>
    <row r="187" spans="1:12" x14ac:dyDescent="0.25">
      <c r="A187" s="16" t="s">
        <v>351</v>
      </c>
      <c r="B187" s="3" t="s">
        <v>222</v>
      </c>
      <c r="C187" s="3" t="s">
        <v>1</v>
      </c>
      <c r="D187" s="43">
        <v>6</v>
      </c>
      <c r="E187" s="22">
        <v>0</v>
      </c>
      <c r="F187" s="23">
        <v>0</v>
      </c>
      <c r="G187" s="24">
        <v>0</v>
      </c>
      <c r="H187" s="2">
        <v>0</v>
      </c>
      <c r="I187" s="2">
        <v>0</v>
      </c>
      <c r="J187" s="2">
        <v>0</v>
      </c>
      <c r="K187" s="2">
        <v>20000</v>
      </c>
      <c r="L187" s="25">
        <f t="shared" si="2"/>
        <v>20000</v>
      </c>
    </row>
    <row r="188" spans="1:12" x14ac:dyDescent="0.25">
      <c r="A188" s="16" t="s">
        <v>339</v>
      </c>
      <c r="B188" s="3" t="s">
        <v>283</v>
      </c>
      <c r="C188" s="3" t="s">
        <v>48</v>
      </c>
      <c r="D188" s="43">
        <v>6</v>
      </c>
      <c r="E188" s="22">
        <v>0</v>
      </c>
      <c r="F188" s="23">
        <v>306000</v>
      </c>
      <c r="G188" s="24">
        <v>0</v>
      </c>
      <c r="H188" s="2">
        <v>0</v>
      </c>
      <c r="I188" s="2">
        <v>0</v>
      </c>
      <c r="J188" s="2">
        <v>0</v>
      </c>
      <c r="K188" s="2">
        <v>0</v>
      </c>
      <c r="L188" s="25">
        <f t="shared" si="2"/>
        <v>306000</v>
      </c>
    </row>
    <row r="189" spans="1:12" x14ac:dyDescent="0.25">
      <c r="A189" s="16" t="s">
        <v>339</v>
      </c>
      <c r="B189" s="3" t="s">
        <v>139</v>
      </c>
      <c r="C189" s="3" t="s">
        <v>386</v>
      </c>
      <c r="D189" s="43">
        <v>6</v>
      </c>
      <c r="E189" s="22">
        <v>303426.84999999998</v>
      </c>
      <c r="F189" s="23">
        <v>0</v>
      </c>
      <c r="G189" s="24">
        <v>0</v>
      </c>
      <c r="H189" s="2">
        <v>0</v>
      </c>
      <c r="I189" s="2">
        <v>0</v>
      </c>
      <c r="J189" s="2">
        <v>0</v>
      </c>
      <c r="K189" s="2">
        <v>40000</v>
      </c>
      <c r="L189" s="25">
        <f t="shared" si="2"/>
        <v>343426.85</v>
      </c>
    </row>
    <row r="190" spans="1:12" x14ac:dyDescent="0.25">
      <c r="A190" s="16" t="s">
        <v>336</v>
      </c>
      <c r="B190" s="3" t="s">
        <v>215</v>
      </c>
      <c r="C190" s="3" t="s">
        <v>68</v>
      </c>
      <c r="D190" s="43">
        <v>6</v>
      </c>
      <c r="E190" s="22">
        <v>0</v>
      </c>
      <c r="F190" s="23">
        <v>0</v>
      </c>
      <c r="G190" s="24">
        <v>0</v>
      </c>
      <c r="H190" s="2">
        <v>0</v>
      </c>
      <c r="I190" s="2">
        <v>0</v>
      </c>
      <c r="J190" s="2">
        <v>0</v>
      </c>
      <c r="K190" s="2">
        <v>49247</v>
      </c>
      <c r="L190" s="25">
        <f t="shared" si="2"/>
        <v>49247</v>
      </c>
    </row>
    <row r="191" spans="1:12" x14ac:dyDescent="0.25">
      <c r="A191" s="16" t="s">
        <v>320</v>
      </c>
      <c r="B191" s="3" t="s">
        <v>277</v>
      </c>
      <c r="C191" s="3" t="s">
        <v>389</v>
      </c>
      <c r="D191" s="43">
        <v>6</v>
      </c>
      <c r="E191" s="22">
        <v>0</v>
      </c>
      <c r="F191" s="23">
        <v>0</v>
      </c>
      <c r="G191" s="24">
        <v>-3000</v>
      </c>
      <c r="H191" s="2">
        <v>0</v>
      </c>
      <c r="I191" s="2">
        <v>0</v>
      </c>
      <c r="J191" s="2">
        <v>0</v>
      </c>
      <c r="K191" s="2">
        <v>0</v>
      </c>
      <c r="L191" s="25">
        <f t="shared" si="2"/>
        <v>-3000</v>
      </c>
    </row>
    <row r="192" spans="1:12" x14ac:dyDescent="0.25">
      <c r="A192" s="16" t="s">
        <v>320</v>
      </c>
      <c r="B192" s="3" t="s">
        <v>282</v>
      </c>
      <c r="C192" s="3" t="s">
        <v>390</v>
      </c>
      <c r="D192" s="43">
        <v>6</v>
      </c>
      <c r="E192" s="22">
        <v>0</v>
      </c>
      <c r="F192" s="23">
        <v>60000</v>
      </c>
      <c r="G192" s="24">
        <v>0</v>
      </c>
      <c r="H192" s="2">
        <v>0</v>
      </c>
      <c r="I192" s="2">
        <v>0</v>
      </c>
      <c r="J192" s="2">
        <v>0</v>
      </c>
      <c r="K192" s="2">
        <v>0</v>
      </c>
      <c r="L192" s="25">
        <f t="shared" si="2"/>
        <v>60000</v>
      </c>
    </row>
    <row r="193" spans="1:12" ht="15.75" thickBot="1" x14ac:dyDescent="0.3">
      <c r="A193" s="17" t="s">
        <v>332</v>
      </c>
      <c r="B193" s="12" t="s">
        <v>220</v>
      </c>
      <c r="C193" s="12" t="s">
        <v>9</v>
      </c>
      <c r="D193" s="44">
        <v>6</v>
      </c>
      <c r="E193" s="26">
        <v>0</v>
      </c>
      <c r="F193" s="27">
        <v>0</v>
      </c>
      <c r="G193" s="28">
        <v>0</v>
      </c>
      <c r="H193" s="29">
        <v>0</v>
      </c>
      <c r="I193" s="29">
        <v>0</v>
      </c>
      <c r="J193" s="29">
        <v>0</v>
      </c>
      <c r="K193" s="29">
        <v>10000</v>
      </c>
      <c r="L193" s="30">
        <f t="shared" si="2"/>
        <v>10000</v>
      </c>
    </row>
    <row r="194" spans="1:12" x14ac:dyDescent="0.25">
      <c r="A194" s="16" t="s">
        <v>314</v>
      </c>
      <c r="B194" s="3" t="s">
        <v>194</v>
      </c>
      <c r="C194" s="3" t="s">
        <v>27</v>
      </c>
      <c r="D194" s="43">
        <v>7</v>
      </c>
      <c r="E194" s="22">
        <v>0</v>
      </c>
      <c r="F194" s="23">
        <v>0</v>
      </c>
      <c r="G194" s="24">
        <v>0</v>
      </c>
      <c r="H194" s="2">
        <v>0</v>
      </c>
      <c r="I194" s="2">
        <v>0</v>
      </c>
      <c r="J194" s="2">
        <v>0</v>
      </c>
      <c r="K194" s="2">
        <v>119132</v>
      </c>
      <c r="L194" s="25">
        <f t="shared" ref="L194:L197" si="3">SUM(E194:K194)</f>
        <v>119132</v>
      </c>
    </row>
    <row r="195" spans="1:12" x14ac:dyDescent="0.25">
      <c r="A195" s="16" t="s">
        <v>334</v>
      </c>
      <c r="B195" s="3" t="s">
        <v>276</v>
      </c>
      <c r="C195" s="3" t="s">
        <v>64</v>
      </c>
      <c r="D195" s="43">
        <v>7</v>
      </c>
      <c r="E195" s="22">
        <v>0</v>
      </c>
      <c r="F195" s="23">
        <v>0</v>
      </c>
      <c r="G195" s="24">
        <v>-9760</v>
      </c>
      <c r="H195" s="2">
        <v>0</v>
      </c>
      <c r="I195" s="2">
        <v>0</v>
      </c>
      <c r="J195" s="2">
        <v>0</v>
      </c>
      <c r="K195" s="2">
        <v>-9240</v>
      </c>
      <c r="L195" s="25">
        <f t="shared" si="3"/>
        <v>-19000</v>
      </c>
    </row>
    <row r="196" spans="1:12" x14ac:dyDescent="0.25">
      <c r="A196" s="16" t="s">
        <v>354</v>
      </c>
      <c r="B196" s="3" t="s">
        <v>235</v>
      </c>
      <c r="C196" s="3" t="s">
        <v>40</v>
      </c>
      <c r="D196" s="43">
        <v>7</v>
      </c>
      <c r="E196" s="22">
        <v>0</v>
      </c>
      <c r="F196" s="23">
        <v>0</v>
      </c>
      <c r="G196" s="24">
        <v>0</v>
      </c>
      <c r="H196" s="2">
        <v>276000</v>
      </c>
      <c r="I196" s="2">
        <v>0</v>
      </c>
      <c r="J196" s="2">
        <v>0</v>
      </c>
      <c r="K196" s="2">
        <v>0</v>
      </c>
      <c r="L196" s="25">
        <f t="shared" si="3"/>
        <v>276000</v>
      </c>
    </row>
    <row r="197" spans="1:12" ht="15.75" thickBot="1" x14ac:dyDescent="0.3">
      <c r="A197" s="17" t="s">
        <v>345</v>
      </c>
      <c r="B197" s="12" t="s">
        <v>280</v>
      </c>
      <c r="C197" s="12" t="s">
        <v>392</v>
      </c>
      <c r="D197" s="44">
        <v>7</v>
      </c>
      <c r="E197" s="26">
        <v>0</v>
      </c>
      <c r="F197" s="27">
        <v>9760.1</v>
      </c>
      <c r="G197" s="28">
        <v>0</v>
      </c>
      <c r="H197" s="29">
        <v>0</v>
      </c>
      <c r="I197" s="29">
        <v>0</v>
      </c>
      <c r="J197" s="29">
        <v>0</v>
      </c>
      <c r="K197" s="29">
        <v>0</v>
      </c>
      <c r="L197" s="30">
        <f t="shared" si="3"/>
        <v>9760.1</v>
      </c>
    </row>
    <row r="198" spans="1:12" ht="15.75" thickBot="1" x14ac:dyDescent="0.3">
      <c r="A198" s="16" t="s">
        <v>355</v>
      </c>
      <c r="B198" s="3" t="s">
        <v>287</v>
      </c>
      <c r="C198" s="3" t="s">
        <v>393</v>
      </c>
      <c r="D198" s="43">
        <v>9</v>
      </c>
      <c r="E198" s="22">
        <v>0</v>
      </c>
      <c r="F198" s="23">
        <v>0</v>
      </c>
      <c r="G198" s="24">
        <v>0</v>
      </c>
      <c r="H198" s="2">
        <v>61375.47</v>
      </c>
      <c r="I198" s="2">
        <v>0</v>
      </c>
      <c r="J198" s="2">
        <v>0</v>
      </c>
      <c r="K198" s="2">
        <v>0</v>
      </c>
      <c r="L198" s="25">
        <f>SUM(E198:K198)</f>
        <v>61375.47</v>
      </c>
    </row>
    <row r="199" spans="1:12" ht="15.75" thickBot="1" x14ac:dyDescent="0.3">
      <c r="A199" s="18"/>
      <c r="B199" s="5" t="s">
        <v>299</v>
      </c>
      <c r="C199" s="5"/>
      <c r="D199" s="19"/>
      <c r="E199" s="36">
        <f t="shared" ref="E199:J199" si="4">SUM(E2:E198)</f>
        <v>2557050.9900000007</v>
      </c>
      <c r="F199" s="37">
        <f t="shared" si="4"/>
        <v>650634.35</v>
      </c>
      <c r="G199" s="38">
        <f t="shared" si="4"/>
        <v>-650634.35</v>
      </c>
      <c r="H199" s="39">
        <f t="shared" si="4"/>
        <v>819874.24</v>
      </c>
      <c r="I199" s="39">
        <f t="shared" si="4"/>
        <v>76000</v>
      </c>
      <c r="J199" s="39">
        <f t="shared" si="4"/>
        <v>5682</v>
      </c>
      <c r="K199" s="39">
        <f>SUM(K2:K198)</f>
        <v>2175762.3499999996</v>
      </c>
      <c r="L199" s="40">
        <f t="shared" ref="L199" si="5">SUM(L2:L198)</f>
        <v>5634369.5799999991</v>
      </c>
    </row>
  </sheetData>
  <sortState xmlns:xlrd2="http://schemas.microsoft.com/office/spreadsheetml/2017/richdata2" ref="A116:N142">
    <sortCondition ref="D116:D142"/>
  </sortState>
  <printOptions gridLines="1"/>
  <pageMargins left="0.19685039370078741" right="0.19685039370078741" top="0.74803149606299213" bottom="0.55118110236220474" header="0.19685039370078741" footer="0.31496062992125984"/>
  <pageSetup paperSize="9" scale="69" fitToHeight="0" orientation="landscape" r:id="rId1"/>
  <headerFooter>
    <oddHeader>&amp;L&amp;G&amp;R&amp;"-,Negrita"&amp;20&amp;F - &amp;A</oddHeader>
    <oddFooter>&amp;R&amp;"-,Negrita Cursiva"&amp;14( &amp;P / &amp;N )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 - Gràfic</vt:lpstr>
      <vt:lpstr>Detall</vt:lpstr>
      <vt:lpstr>Detall!Área_de_impresión</vt:lpstr>
      <vt:lpstr>'Resum - Gràfic'!Área_de_impresión</vt:lpstr>
      <vt:lpstr>Detall!Títulos_a_imprimir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Benito Molinero</dc:creator>
  <cp:lastModifiedBy>Carlos Benito Molinero</cp:lastModifiedBy>
  <cp:lastPrinted>2025-02-07T09:58:08Z</cp:lastPrinted>
  <dcterms:created xsi:type="dcterms:W3CDTF">2025-02-05T13:04:22Z</dcterms:created>
  <dcterms:modified xsi:type="dcterms:W3CDTF">2025-02-07T10:05:39Z</dcterms:modified>
</cp:coreProperties>
</file>