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ntgat-my.sharepoint.com/personal/benitomc_montgat_onmicrosoft_com/Documents/Documentos/_2023 2027/2025 Infoparticipa/"/>
    </mc:Choice>
  </mc:AlternateContent>
  <xr:revisionPtr revIDLastSave="25" documentId="8_{5FD1EA9C-1E6B-4700-BE0C-F7294DB1484C}" xr6:coauthVersionLast="47" xr6:coauthVersionMax="47" xr10:uidLastSave="{BB8DFDDB-DD18-476E-BCC5-B62F0F23944A}"/>
  <bookViews>
    <workbookView xWindow="-108" yWindow="-108" windowWidth="23256" windowHeight="12456" tabRatio="231" xr2:uid="{4EC75B76-C06A-4215-A263-000D6493E176}"/>
  </bookViews>
  <sheets>
    <sheet name="Resum gràfic" sheetId="2" r:id="rId1"/>
    <sheet name="Detall" sheetId="1" r:id="rId2"/>
  </sheets>
  <definedNames>
    <definedName name="_xlnm._FilterDatabase" localSheetId="1" hidden="1">Detall!$B$2:$J$483</definedName>
    <definedName name="_xlchart.v1.0" hidden="1">'Resum gràfic'!$B$7:$B$13</definedName>
    <definedName name="_xlchart.v1.1" hidden="1">'Resum gràfic'!$D$7:$D$13</definedName>
    <definedName name="_xlnm.Print_Area" localSheetId="1">Detall!$A$3:$J$483</definedName>
    <definedName name="_xlnm.Print_Area" localSheetId="0">'Resum gràfic'!$A$1:$O$25</definedName>
    <definedName name="_xlnm.Print_Titles" localSheetId="1">Detall!$1:$2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3" i="1" l="1"/>
  <c r="I483" i="1"/>
  <c r="H483" i="1"/>
  <c r="G483" i="1"/>
  <c r="E483" i="1"/>
  <c r="C8" i="2" s="1"/>
  <c r="D8" i="2" s="1"/>
  <c r="D483" i="1"/>
  <c r="C7" i="2" s="1"/>
  <c r="D7" i="2" s="1"/>
  <c r="F483" i="1"/>
  <c r="C9" i="2" s="1"/>
  <c r="D9" i="2" s="1"/>
  <c r="C13" i="2"/>
  <c r="C10" i="2" l="1"/>
  <c r="D10" i="2" s="1"/>
  <c r="C11" i="2"/>
  <c r="C12" i="2"/>
  <c r="D13" i="2" s="1"/>
  <c r="D11" i="2" l="1"/>
  <c r="D12" i="2"/>
</calcChain>
</file>

<file path=xl/sharedStrings.xml><?xml version="1.0" encoding="utf-8"?>
<sst xmlns="http://schemas.openxmlformats.org/spreadsheetml/2006/main" count="1038" uniqueCount="807">
  <si>
    <t>Pressupost</t>
  </si>
  <si>
    <t>Obligacions Reconegudes -acumulades-</t>
  </si>
  <si>
    <t>Cap.</t>
  </si>
  <si>
    <t>Aplicació</t>
  </si>
  <si>
    <t>Descripció</t>
  </si>
  <si>
    <t>Crèdit inicial</t>
  </si>
  <si>
    <t>Modifics.</t>
  </si>
  <si>
    <t>Crèdit
total</t>
  </si>
  <si>
    <t>T1</t>
  </si>
  <si>
    <t>T2</t>
  </si>
  <si>
    <t>T3</t>
  </si>
  <si>
    <t>10-912-10000</t>
  </si>
  <si>
    <t>Assignació membres Corporació</t>
  </si>
  <si>
    <t>10-912-16000</t>
  </si>
  <si>
    <t>Seguretat Social</t>
  </si>
  <si>
    <t>10-912-16200</t>
  </si>
  <si>
    <t>Formació i perfeccionament del personal</t>
  </si>
  <si>
    <t>10-912-16205</t>
  </si>
  <si>
    <t>Assegurances càrrecs Electes</t>
  </si>
  <si>
    <t>11-912-13000</t>
  </si>
  <si>
    <t>Retribucions bàsiques</t>
  </si>
  <si>
    <t>11-912-13001</t>
  </si>
  <si>
    <t>Hores extraordinàries</t>
  </si>
  <si>
    <t>11-912-13002</t>
  </si>
  <si>
    <t>Altres remuneracions</t>
  </si>
  <si>
    <t>11-912-15000</t>
  </si>
  <si>
    <t>PRODUCTIVITAT</t>
  </si>
  <si>
    <t>11-912-16000</t>
  </si>
  <si>
    <t>Sous del Grup A2</t>
  </si>
  <si>
    <t>Triennis</t>
  </si>
  <si>
    <t>Complement de destinació</t>
  </si>
  <si>
    <t>Complement específic</t>
  </si>
  <si>
    <t>21-230-13000</t>
  </si>
  <si>
    <t>21-230-13001</t>
  </si>
  <si>
    <t>21-230-13002</t>
  </si>
  <si>
    <t>21-230-15000</t>
  </si>
  <si>
    <t>Gratificacions</t>
  </si>
  <si>
    <t>21-230-16000</t>
  </si>
  <si>
    <t>22-320-13000</t>
  </si>
  <si>
    <t>22-320-13001</t>
  </si>
  <si>
    <t>22-320-13002</t>
  </si>
  <si>
    <t>22-320-15000</t>
  </si>
  <si>
    <t>Productivitat</t>
  </si>
  <si>
    <t>22-320-16000</t>
  </si>
  <si>
    <t>22-323-13000</t>
  </si>
  <si>
    <t>22-323-13001</t>
  </si>
  <si>
    <t>22-323-13002</t>
  </si>
  <si>
    <t>22-323-15000</t>
  </si>
  <si>
    <t>22-323-16000</t>
  </si>
  <si>
    <t>22-326-13000</t>
  </si>
  <si>
    <t>22-326-13002</t>
  </si>
  <si>
    <t>22-326-15000</t>
  </si>
  <si>
    <t>22-326-16000</t>
  </si>
  <si>
    <t>22-337-13000</t>
  </si>
  <si>
    <t>22-337-13001</t>
  </si>
  <si>
    <t>22-337-13002</t>
  </si>
  <si>
    <t>22-337-14301</t>
  </si>
  <si>
    <t>22-337-15000</t>
  </si>
  <si>
    <t>22-337-16000</t>
  </si>
  <si>
    <t>22-337-16001</t>
  </si>
  <si>
    <t>23-330-13000</t>
  </si>
  <si>
    <t>23-330-13001</t>
  </si>
  <si>
    <t>23-330-13002</t>
  </si>
  <si>
    <t>23-330-15000</t>
  </si>
  <si>
    <t>23-330-16000</t>
  </si>
  <si>
    <t>23-3321-13000</t>
  </si>
  <si>
    <t>23-3321-13001</t>
  </si>
  <si>
    <t>23-3321-13002</t>
  </si>
  <si>
    <t>23-3321-15000</t>
  </si>
  <si>
    <t>23-3321-16000</t>
  </si>
  <si>
    <t>Seguretat Social Biblioteca</t>
  </si>
  <si>
    <t>23-333-13000</t>
  </si>
  <si>
    <t>23-333-13002</t>
  </si>
  <si>
    <t>23-333-16000</t>
  </si>
  <si>
    <t>23-340-13000</t>
  </si>
  <si>
    <t>23-340-13001</t>
  </si>
  <si>
    <t>23-340-13002</t>
  </si>
  <si>
    <t>23-340-15000</t>
  </si>
  <si>
    <t>23-340-16000</t>
  </si>
  <si>
    <t>23-342-13000</t>
  </si>
  <si>
    <t>23-342-13001</t>
  </si>
  <si>
    <t>23-342-13002</t>
  </si>
  <si>
    <t>23-342-15000</t>
  </si>
  <si>
    <t>23-342-16000</t>
  </si>
  <si>
    <t>30-150-12000</t>
  </si>
  <si>
    <t>Sous del Grup A1</t>
  </si>
  <si>
    <t>30-150-12001</t>
  </si>
  <si>
    <t>30-150-12003</t>
  </si>
  <si>
    <t>Sous del Grup C1</t>
  </si>
  <si>
    <t>30-150-12006</t>
  </si>
  <si>
    <t>30-150-12100</t>
  </si>
  <si>
    <t>30-150-12101</t>
  </si>
  <si>
    <t>30-150-13000</t>
  </si>
  <si>
    <t>30-150-13001</t>
  </si>
  <si>
    <t>30-150-13002</t>
  </si>
  <si>
    <t>30-150-15000</t>
  </si>
  <si>
    <t>30-150-15100</t>
  </si>
  <si>
    <t>30-150-16000</t>
  </si>
  <si>
    <t>30-170-12001</t>
  </si>
  <si>
    <t>30-170-12100</t>
  </si>
  <si>
    <t>Complement de destí</t>
  </si>
  <si>
    <t>30-170-12101</t>
  </si>
  <si>
    <t>30-170-13000</t>
  </si>
  <si>
    <t>30-170-13002</t>
  </si>
  <si>
    <t>30-170-15000</t>
  </si>
  <si>
    <t>30-170-16000</t>
  </si>
  <si>
    <t>30-171-13000</t>
  </si>
  <si>
    <t>30-171-13001</t>
  </si>
  <si>
    <t>30-171-13002</t>
  </si>
  <si>
    <t>30-171-15000</t>
  </si>
  <si>
    <t>30-171-16000</t>
  </si>
  <si>
    <t>41-241-13000</t>
  </si>
  <si>
    <t>41-241-13001</t>
  </si>
  <si>
    <t>41-241-13002</t>
  </si>
  <si>
    <t>41-241-14309</t>
  </si>
  <si>
    <t>41-241-14310</t>
  </si>
  <si>
    <t>41-241-14311</t>
  </si>
  <si>
    <t>41-241-15000</t>
  </si>
  <si>
    <t>41-241-16000</t>
  </si>
  <si>
    <t>41-241-16001</t>
  </si>
  <si>
    <t>41-241-16009</t>
  </si>
  <si>
    <t>41-241-16010</t>
  </si>
  <si>
    <t>41-241-16011</t>
  </si>
  <si>
    <t>41-493-13000</t>
  </si>
  <si>
    <t>41-493-13001</t>
  </si>
  <si>
    <t>41-493-13002</t>
  </si>
  <si>
    <t>41-493-15000</t>
  </si>
  <si>
    <t>41-493-16000</t>
  </si>
  <si>
    <t>51-130-12001</t>
  </si>
  <si>
    <t>51-130-12003</t>
  </si>
  <si>
    <t>51-130-12004</t>
  </si>
  <si>
    <t>Retribucions bàsiques policia C2</t>
  </si>
  <si>
    <t>51-130-12006</t>
  </si>
  <si>
    <t>51-130-12100</t>
  </si>
  <si>
    <t>51-130-12101</t>
  </si>
  <si>
    <t>51-130-12103</t>
  </si>
  <si>
    <t>Altres complements</t>
  </si>
  <si>
    <t>51-130-15000</t>
  </si>
  <si>
    <t>51-130-15100</t>
  </si>
  <si>
    <t>51-130-16000</t>
  </si>
  <si>
    <t>61-920-12000</t>
  </si>
  <si>
    <t>61-920-12001</t>
  </si>
  <si>
    <t>61-920-12003</t>
  </si>
  <si>
    <t>61-920-12006</t>
  </si>
  <si>
    <t>61-920-12100</t>
  </si>
  <si>
    <t>61-920-12101</t>
  </si>
  <si>
    <t>61-920-13000</t>
  </si>
  <si>
    <t>61-920-13001</t>
  </si>
  <si>
    <t>61-920-13002</t>
  </si>
  <si>
    <t>61-920-15000</t>
  </si>
  <si>
    <t>61-920-15100</t>
  </si>
  <si>
    <t>61-920-16000</t>
  </si>
  <si>
    <t>62-931-12000</t>
  </si>
  <si>
    <t>62-931-12001</t>
  </si>
  <si>
    <t>62-931-12006</t>
  </si>
  <si>
    <t>62-931-12100</t>
  </si>
  <si>
    <t>62-931-12101</t>
  </si>
  <si>
    <t>62-931-13000</t>
  </si>
  <si>
    <t>62-931-13001</t>
  </si>
  <si>
    <t>62-931-13002</t>
  </si>
  <si>
    <t>62-931-15000</t>
  </si>
  <si>
    <t>62-931-15100</t>
  </si>
  <si>
    <t>62-931-16000</t>
  </si>
  <si>
    <t>62-934-12000</t>
  </si>
  <si>
    <t>62-934-12003</t>
  </si>
  <si>
    <t>62-934-12006</t>
  </si>
  <si>
    <t>62-934-12100</t>
  </si>
  <si>
    <t>62-934-12101</t>
  </si>
  <si>
    <t>62-934-15000</t>
  </si>
  <si>
    <t>62-934-16000</t>
  </si>
  <si>
    <t>63-221-16204</t>
  </si>
  <si>
    <t>Acció social</t>
  </si>
  <si>
    <t>63-492-13000</t>
  </si>
  <si>
    <t>63-492-13001</t>
  </si>
  <si>
    <t>63-492-13002</t>
  </si>
  <si>
    <t>63-492-15000</t>
  </si>
  <si>
    <t>63-492-16000</t>
  </si>
  <si>
    <t>63-920-12003</t>
  </si>
  <si>
    <t>63-920-12006</t>
  </si>
  <si>
    <t>63-920-12100</t>
  </si>
  <si>
    <t>63-920-12101</t>
  </si>
  <si>
    <t>63-920-13000</t>
  </si>
  <si>
    <t>63-920-13001</t>
  </si>
  <si>
    <t>63-920-13002</t>
  </si>
  <si>
    <t>63-920-13100</t>
  </si>
  <si>
    <t>Laborals temporals</t>
  </si>
  <si>
    <t>63-920-15000</t>
  </si>
  <si>
    <t>63-920-15100</t>
  </si>
  <si>
    <t>63-920-16000</t>
  </si>
  <si>
    <t>63-920-16200</t>
  </si>
  <si>
    <t>63-920-16205</t>
  </si>
  <si>
    <t>Assegurances personal</t>
  </si>
  <si>
    <t>64-925-12003</t>
  </si>
  <si>
    <t>64-925-12100</t>
  </si>
  <si>
    <t>64-925-12101</t>
  </si>
  <si>
    <t>64-925-13000</t>
  </si>
  <si>
    <t>64-925-13001</t>
  </si>
  <si>
    <t>64-925-13002</t>
  </si>
  <si>
    <t>64-925-15000</t>
  </si>
  <si>
    <t>64-925-16000</t>
  </si>
  <si>
    <t>10-912-23000</t>
  </si>
  <si>
    <t>Dietes</t>
  </si>
  <si>
    <t>10-912-23100</t>
  </si>
  <si>
    <t>Locomoció membres Corporació</t>
  </si>
  <si>
    <t>10-912-23300</t>
  </si>
  <si>
    <t>Assistències Òrgans de Govern</t>
  </si>
  <si>
    <t>Tributs de les comunitats autònomes</t>
  </si>
  <si>
    <t>Activitats culturals i esportives</t>
  </si>
  <si>
    <t>21-230-22100</t>
  </si>
  <si>
    <t>Energia elèctrica Serveis Socials</t>
  </si>
  <si>
    <t>21-231-22100</t>
  </si>
  <si>
    <t>Energia elèctrica Casal Joan Maragall</t>
  </si>
  <si>
    <t>21-231-22102</t>
  </si>
  <si>
    <t>Gas casal Joan Maragall</t>
  </si>
  <si>
    <t>21-231-22609</t>
  </si>
  <si>
    <t>Activitats politica de gènere</t>
  </si>
  <si>
    <t>21-231-22610</t>
  </si>
  <si>
    <t>Despeses drets d'autor</t>
  </si>
  <si>
    <t>21-231-22699</t>
  </si>
  <si>
    <t>Programes de prevenció social</t>
  </si>
  <si>
    <t>21-231-22706</t>
  </si>
  <si>
    <t>Estudis i treballs tècnics</t>
  </si>
  <si>
    <t>21-231-22799</t>
  </si>
  <si>
    <t>Altres treballs realitzats per altres empreses i professiona</t>
  </si>
  <si>
    <t>21-311-20800</t>
  </si>
  <si>
    <t>Arrendament equips cardioprotecció</t>
  </si>
  <si>
    <t>21-311-22106</t>
  </si>
  <si>
    <t>Productes farmacèutics salut pública</t>
  </si>
  <si>
    <t>21-311-22501</t>
  </si>
  <si>
    <t>21-311-22606</t>
  </si>
  <si>
    <t>Reunions, conferències i cursos salut pública</t>
  </si>
  <si>
    <t>21-311-22700</t>
  </si>
  <si>
    <t>Servei neteja i desinfecció Salut pública</t>
  </si>
  <si>
    <t>21-311-22706</t>
  </si>
  <si>
    <t>21-311-22799</t>
  </si>
  <si>
    <t>22-320-22606</t>
  </si>
  <si>
    <t>Reunions, conferències i cursos Ensenyament</t>
  </si>
  <si>
    <t>22-320-22609</t>
  </si>
  <si>
    <t>Activitats culturals i esportives Ensenyament</t>
  </si>
  <si>
    <t>22-320-22706</t>
  </si>
  <si>
    <t>Estudis i treballs tècnics Ensenyament</t>
  </si>
  <si>
    <t>22-323-22100</t>
  </si>
  <si>
    <t>Energia elèctrica CEIP</t>
  </si>
  <si>
    <t>22-323-22102</t>
  </si>
  <si>
    <t>Gas CEIP</t>
  </si>
  <si>
    <t>22-326-22100</t>
  </si>
  <si>
    <t>Energia elèctrica edificis</t>
  </si>
  <si>
    <t>22-326-22102</t>
  </si>
  <si>
    <t>Gas escola Bressol</t>
  </si>
  <si>
    <t>Altres subministraments</t>
  </si>
  <si>
    <t>22-326-22606</t>
  </si>
  <si>
    <t>Reunions, conferències i cursos</t>
  </si>
  <si>
    <t>22-326-22609</t>
  </si>
  <si>
    <t>Activitats culturals i esportives escola Adults</t>
  </si>
  <si>
    <t>22-326-22706</t>
  </si>
  <si>
    <t>Estudis i treballs tècnics escola Adults</t>
  </si>
  <si>
    <t>22-326-22799</t>
  </si>
  <si>
    <t>Treballs altres empreses escola</t>
  </si>
  <si>
    <t>22-337-22100</t>
  </si>
  <si>
    <t>Energia elèctrica Can Casanova (Casal Joves + Jutjat)</t>
  </si>
  <si>
    <t>22-337-22102</t>
  </si>
  <si>
    <t>Gas Can Casanova (Casal Joves + Jutjat)</t>
  </si>
  <si>
    <t>22-337-22199</t>
  </si>
  <si>
    <t>22-337-22606</t>
  </si>
  <si>
    <t>Reunions, conferències i cursos joventut</t>
  </si>
  <si>
    <t>22-337-22609</t>
  </si>
  <si>
    <t>Activitats culturals i esportives joventut</t>
  </si>
  <si>
    <t>22-337-22610</t>
  </si>
  <si>
    <t>22-337-22706</t>
  </si>
  <si>
    <t>Estudis i treballs tècnics joventut</t>
  </si>
  <si>
    <t>22-337-22799</t>
  </si>
  <si>
    <t>23-330-22199</t>
  </si>
  <si>
    <t>23-330-22606</t>
  </si>
  <si>
    <t>Reunions, conferències i cursos Cultura</t>
  </si>
  <si>
    <t>23-330-22609</t>
  </si>
  <si>
    <t>Activitats culturals</t>
  </si>
  <si>
    <t>23-330-22610</t>
  </si>
  <si>
    <t>23-330-22706</t>
  </si>
  <si>
    <t>Estudis i treballs tècnics Cultura</t>
  </si>
  <si>
    <t>23-3321-22001</t>
  </si>
  <si>
    <t>Premsa, revistes, llibres i altres publicacions Biblioteca</t>
  </si>
  <si>
    <t>23-3321-22100</t>
  </si>
  <si>
    <t>Energia elèctrica Biblioteca</t>
  </si>
  <si>
    <t>23-3321-22199</t>
  </si>
  <si>
    <t>23-3321-22606</t>
  </si>
  <si>
    <t>Reunions, conferències i cursos Biblioteca</t>
  </si>
  <si>
    <t>23-3321-22609</t>
  </si>
  <si>
    <t>Activitats culturals Biblioteca</t>
  </si>
  <si>
    <t>23-3321-22706</t>
  </si>
  <si>
    <t>Estudis i treballs tècnics Biblioteca</t>
  </si>
  <si>
    <t>23-333-22100</t>
  </si>
  <si>
    <t>Energia elèctrica centre civic Mallorquines</t>
  </si>
  <si>
    <t>23-333-22102</t>
  </si>
  <si>
    <t>Gas centre cívic</t>
  </si>
  <si>
    <t>23-333-22706</t>
  </si>
  <si>
    <t>23-338-20200</t>
  </si>
  <si>
    <t>Lloguer edificis</t>
  </si>
  <si>
    <t>23-338-20300</t>
  </si>
  <si>
    <t>Arrendaments de maquinària, instal·lacions i utillatge</t>
  </si>
  <si>
    <t>23-338-22600</t>
  </si>
  <si>
    <t>Festes populars</t>
  </si>
  <si>
    <t>23-338-22609</t>
  </si>
  <si>
    <t>Festes populars Cultura</t>
  </si>
  <si>
    <t>23-340-22199</t>
  </si>
  <si>
    <t>23-340-22606</t>
  </si>
  <si>
    <t>Reunions, conferències i cursos Esports</t>
  </si>
  <si>
    <t>23-340-22609</t>
  </si>
  <si>
    <t>23-340-22799</t>
  </si>
  <si>
    <t>Treballs altres empreses Esports</t>
  </si>
  <si>
    <t>23-342-21200</t>
  </si>
  <si>
    <t>Edificis i altres construccions esports</t>
  </si>
  <si>
    <t>23-342-21300</t>
  </si>
  <si>
    <t>Maquinària, instal·lacions tècniques i utillatge</t>
  </si>
  <si>
    <t>23-342-22100</t>
  </si>
  <si>
    <t>Energia elèctrica instal·lacions esportives</t>
  </si>
  <si>
    <t>23-342-22102</t>
  </si>
  <si>
    <t>Gas instal·lacions esportives</t>
  </si>
  <si>
    <t>30-150-21400</t>
  </si>
  <si>
    <t>Manteniment vehicles obres i serveis</t>
  </si>
  <si>
    <t>30-150-22100</t>
  </si>
  <si>
    <t>Energia elèctrica obres i serveis</t>
  </si>
  <si>
    <t>30-150-22500</t>
  </si>
  <si>
    <t>Tributs estatals</t>
  </si>
  <si>
    <t>30-150-22501</t>
  </si>
  <si>
    <t>30-150-22502</t>
  </si>
  <si>
    <t>Tributs de les entitats locals</t>
  </si>
  <si>
    <t>30-150-22706</t>
  </si>
  <si>
    <t>30-1532-21000</t>
  </si>
  <si>
    <t>Manteniment infraestructures via pública</t>
  </si>
  <si>
    <t>30-1532-21500</t>
  </si>
  <si>
    <t>30-1532-22101</t>
  </si>
  <si>
    <t>Aigua via púbica</t>
  </si>
  <si>
    <t>30-160-21000</t>
  </si>
  <si>
    <t>Manteniment xarxa clavegueram</t>
  </si>
  <si>
    <t>30-161-20800</t>
  </si>
  <si>
    <t>Lloguer comptadors aigua via publica</t>
  </si>
  <si>
    <t>30-1620-22700</t>
  </si>
  <si>
    <t>Recollida, eliminació i tractament residus</t>
  </si>
  <si>
    <t>30-163-22700</t>
  </si>
  <si>
    <t>Servei neteja via pública</t>
  </si>
  <si>
    <t>30-165-20300</t>
  </si>
  <si>
    <t>30-165-21000</t>
  </si>
  <si>
    <t>Manteniment enllumenat via pública</t>
  </si>
  <si>
    <t>30-165-22100</t>
  </si>
  <si>
    <t>Energia elèctrica via publica</t>
  </si>
  <si>
    <t>30-165-22799</t>
  </si>
  <si>
    <t>30-171-21000</t>
  </si>
  <si>
    <t>Manteniment infraestructures Parcs i jardins</t>
  </si>
  <si>
    <t>30-171-21001</t>
  </si>
  <si>
    <t>Mina Horts Can Casanoves</t>
  </si>
  <si>
    <t>30-171-21500</t>
  </si>
  <si>
    <t>Manteniment mobiliari urbà infantil</t>
  </si>
  <si>
    <t>30-171-22700</t>
  </si>
  <si>
    <t>Servei neteja parcs i jardins</t>
  </si>
  <si>
    <t>30-1720-20300</t>
  </si>
  <si>
    <t>30-1720-21000</t>
  </si>
  <si>
    <t>Manteniment medi natural</t>
  </si>
  <si>
    <t>30-1720-22500</t>
  </si>
  <si>
    <t>30-1720-22501</t>
  </si>
  <si>
    <t>30-1720-22609</t>
  </si>
  <si>
    <t>Activitats culturals i esportives medi ambient</t>
  </si>
  <si>
    <t>30-1720-22700</t>
  </si>
  <si>
    <t>Acondicionament zona litoral</t>
  </si>
  <si>
    <t>30-1720-22706</t>
  </si>
  <si>
    <t>Estudis i treballs tècnics medi ambient</t>
  </si>
  <si>
    <t>30-1720-22799</t>
  </si>
  <si>
    <t>Manteniment i saniejament Horts</t>
  </si>
  <si>
    <t>30-933-20200</t>
  </si>
  <si>
    <t>Arrendaments d'edificis i altres construccions</t>
  </si>
  <si>
    <t>30-933-20800</t>
  </si>
  <si>
    <t>Lloguer comptadors aigua edificis municipals</t>
  </si>
  <si>
    <t>30-933-21200</t>
  </si>
  <si>
    <t>Manteniment edificis municipals</t>
  </si>
  <si>
    <t>30-933-21300</t>
  </si>
  <si>
    <t>30-933-21500</t>
  </si>
  <si>
    <t>Manteniment mobiliari edificis municipals</t>
  </si>
  <si>
    <t>30-933-22100</t>
  </si>
  <si>
    <t>Energia elèctrica edificis municipals</t>
  </si>
  <si>
    <t>30-933-22101</t>
  </si>
  <si>
    <t>Aigua edificis municipals</t>
  </si>
  <si>
    <t>30-933-22199</t>
  </si>
  <si>
    <t>30-933-22700</t>
  </si>
  <si>
    <t>Neteja edificis municipals</t>
  </si>
  <si>
    <t>41-241-22606</t>
  </si>
  <si>
    <t>Reunions, conferències i cursos promoció econominca</t>
  </si>
  <si>
    <t>41-241-22706</t>
  </si>
  <si>
    <t>Estudis i treballs tècnics promoció economica</t>
  </si>
  <si>
    <t>41-241-22799</t>
  </si>
  <si>
    <t>Publicitat i propaganda</t>
  </si>
  <si>
    <t>41-4311-22608</t>
  </si>
  <si>
    <t>Fires i mercats</t>
  </si>
  <si>
    <t>41-432-22602</t>
  </si>
  <si>
    <t>41-432-22706</t>
  </si>
  <si>
    <t>Estudis i treballs tècnics promoció turística</t>
  </si>
  <si>
    <t>41-493-22602</t>
  </si>
  <si>
    <t>41-493-22606</t>
  </si>
  <si>
    <t>41-493-22610</t>
  </si>
  <si>
    <t>42-491-22001</t>
  </si>
  <si>
    <t>Premsa, revistes, llibres i altres publicacions</t>
  </si>
  <si>
    <t>42-491-22602</t>
  </si>
  <si>
    <t>42-491-22606</t>
  </si>
  <si>
    <t>42-491-22609</t>
  </si>
  <si>
    <t>Activitats culturals comunicació</t>
  </si>
  <si>
    <t>42-491-22706</t>
  </si>
  <si>
    <t>42-491-22799</t>
  </si>
  <si>
    <t>51-130-20200</t>
  </si>
  <si>
    <t>Lloguer d'edificis i altres construccions</t>
  </si>
  <si>
    <t>51-130-20400</t>
  </si>
  <si>
    <t>Renting vehicle Policia local</t>
  </si>
  <si>
    <t>51-130-21300</t>
  </si>
  <si>
    <t>Maquinària, instal·lacions i utillatge policia local</t>
  </si>
  <si>
    <t>51-130-21400</t>
  </si>
  <si>
    <t>Manteniment vehicles policia local</t>
  </si>
  <si>
    <t>51-130-21600</t>
  </si>
  <si>
    <t>Manteniment equips i processos Policia Local</t>
  </si>
  <si>
    <t>51-130-22100</t>
  </si>
  <si>
    <t>51-130-22199</t>
  </si>
  <si>
    <t>51-130-22501</t>
  </si>
  <si>
    <t>51-130-23300</t>
  </si>
  <si>
    <t>Indeminitzacions assistència jurídicia Policia Local</t>
  </si>
  <si>
    <t>51-133-20000</t>
  </si>
  <si>
    <t>Arrendaments de terrenys i béns naturals</t>
  </si>
  <si>
    <t>51-133-21001</t>
  </si>
  <si>
    <t>Manteniment actuacions mobilitat</t>
  </si>
  <si>
    <t>51-133-21300</t>
  </si>
  <si>
    <t>51-133-21500</t>
  </si>
  <si>
    <t>Manteniment semàfors</t>
  </si>
  <si>
    <t>51-133-22107</t>
  </si>
  <si>
    <t>senyalització vial</t>
  </si>
  <si>
    <t>51-133-22699</t>
  </si>
  <si>
    <t>Altres despeses diverses mobilitat</t>
  </si>
  <si>
    <t>51-133-22701</t>
  </si>
  <si>
    <t>Servei de grua</t>
  </si>
  <si>
    <t>51-133-22799</t>
  </si>
  <si>
    <t>61-920-21400</t>
  </si>
  <si>
    <t>Elements de transport</t>
  </si>
  <si>
    <t>61-920-21600</t>
  </si>
  <si>
    <t>Equips per a processos d'informació jutjat Pau</t>
  </si>
  <si>
    <t>61-920-22000</t>
  </si>
  <si>
    <t>Material d'oficina</t>
  </si>
  <si>
    <t>61-920-22001</t>
  </si>
  <si>
    <t>61-920-22002</t>
  </si>
  <si>
    <t>Material informàtic no inventariable Jutjat de Pau</t>
  </si>
  <si>
    <t>61-920-22103</t>
  </si>
  <si>
    <t>Combustibles i carburants</t>
  </si>
  <si>
    <t>61-920-22199</t>
  </si>
  <si>
    <t>61-920-22201</t>
  </si>
  <si>
    <t>comunicacions postals</t>
  </si>
  <si>
    <t>61-920-22300</t>
  </si>
  <si>
    <t>Despeses missatgeria</t>
  </si>
  <si>
    <t>61-920-22400</t>
  </si>
  <si>
    <t>61-920-22500</t>
  </si>
  <si>
    <t>61-920-22601</t>
  </si>
  <si>
    <t>Atencions protocol·làries i representatives</t>
  </si>
  <si>
    <t>61-920-22603</t>
  </si>
  <si>
    <t>Publicació en Diaris Oficials</t>
  </si>
  <si>
    <t>61-920-22604</t>
  </si>
  <si>
    <t>Jurídics, contenciosos</t>
  </si>
  <si>
    <t>61-920-22611</t>
  </si>
  <si>
    <t>Treballs excecució subsidiària</t>
  </si>
  <si>
    <t>61-920-22612</t>
  </si>
  <si>
    <t>Danys patrimonials</t>
  </si>
  <si>
    <t>61-920-22613</t>
  </si>
  <si>
    <t>Despeses comunitta de propietaris</t>
  </si>
  <si>
    <t>61-920-22706</t>
  </si>
  <si>
    <t>Estudis i treballs tècnics serveis generals</t>
  </si>
  <si>
    <t>61-920-22799</t>
  </si>
  <si>
    <t>61-920-23300</t>
  </si>
  <si>
    <t>Altres indemnitzacions</t>
  </si>
  <si>
    <t>62-934-22500</t>
  </si>
  <si>
    <t>62-934-22708</t>
  </si>
  <si>
    <t>Serveis de recaptació Finances</t>
  </si>
  <si>
    <t>62-934-22799</t>
  </si>
  <si>
    <t>Treballs altres empreses, recaptació parquímetres</t>
  </si>
  <si>
    <t>63-492-20600</t>
  </si>
  <si>
    <t>Arrendaments d'equips per a processos d'informació</t>
  </si>
  <si>
    <t>63-492-21600</t>
  </si>
  <si>
    <t>Equips per a processos d'informació</t>
  </si>
  <si>
    <t>63-492-22002</t>
  </si>
  <si>
    <t>Material informàtic no inventariable</t>
  </si>
  <si>
    <t>63-492-22200</t>
  </si>
  <si>
    <t>Serveis de telecomunicacions</t>
  </si>
  <si>
    <t>63-492-22706</t>
  </si>
  <si>
    <t>63-920-22104</t>
  </si>
  <si>
    <t>Vestuari</t>
  </si>
  <si>
    <t>63-920-22607</t>
  </si>
  <si>
    <t>Oposicions i proves selectives</t>
  </si>
  <si>
    <t>63-920-22706</t>
  </si>
  <si>
    <t>63-920-22799</t>
  </si>
  <si>
    <t>Altres treballs realitzats per altres empreses</t>
  </si>
  <si>
    <t>63-920-23020</t>
  </si>
  <si>
    <t>Dietes personal no directiu</t>
  </si>
  <si>
    <t>63-920-23120</t>
  </si>
  <si>
    <t>Locomoció del personal no directiu</t>
  </si>
  <si>
    <t>63-920-23300</t>
  </si>
  <si>
    <t>Dietes assistència tribunals</t>
  </si>
  <si>
    <t>64-924-22606</t>
  </si>
  <si>
    <t>Reunions, conferències i cursos Participació</t>
  </si>
  <si>
    <t>64-924-22706</t>
  </si>
  <si>
    <t>Estudis i treballs tècnics participació</t>
  </si>
  <si>
    <t>64-924-22799</t>
  </si>
  <si>
    <t>Altres treballs Participació</t>
  </si>
  <si>
    <t>30-165-35800</t>
  </si>
  <si>
    <t>Interessos financers Elecnor</t>
  </si>
  <si>
    <t>62-920-35200</t>
  </si>
  <si>
    <t>Interessos de demora</t>
  </si>
  <si>
    <t>62-934-35900</t>
  </si>
  <si>
    <t>Altres despeses financeres</t>
  </si>
  <si>
    <t>21-231-48100</t>
  </si>
  <si>
    <t>(N) Conveni Fons Català de Cooperació</t>
  </si>
  <si>
    <t>21-231-48101</t>
  </si>
  <si>
    <t>Subvencions a projectes de Cooperació i solidaritat</t>
  </si>
  <si>
    <t>21-231-48200</t>
  </si>
  <si>
    <t>Ajuts individualitzats</t>
  </si>
  <si>
    <t>21-231-48202</t>
  </si>
  <si>
    <t>Ajuts socials - prestacions econòmiques de caràcter social</t>
  </si>
  <si>
    <t>21-231-48203</t>
  </si>
  <si>
    <t>Ajuts socials - Prestacions econòmiques d'urgència social</t>
  </si>
  <si>
    <t>21-231-48204</t>
  </si>
  <si>
    <t>Ajuts socials - Altres prestacions</t>
  </si>
  <si>
    <t>21-231-48900</t>
  </si>
  <si>
    <t>Aportacions a Entitats acció social, polítiques de gènere</t>
  </si>
  <si>
    <t>21-311-48000</t>
  </si>
  <si>
    <t>Ajuts a malalts crònics</t>
  </si>
  <si>
    <t>21-311-48201</t>
  </si>
  <si>
    <t>(N) Conveni ABAM</t>
  </si>
  <si>
    <t>22-320-48300</t>
  </si>
  <si>
    <t>Ajuts escolarització</t>
  </si>
  <si>
    <t>22-323-48200</t>
  </si>
  <si>
    <t>Ajudes individualitzades Ensenyament</t>
  </si>
  <si>
    <t>22-323-48300</t>
  </si>
  <si>
    <t>Ajuts per projectes educatius als centres (AMPAs)</t>
  </si>
  <si>
    <t>22-323-48400</t>
  </si>
  <si>
    <t>Beques suport treball de recerca alumnes</t>
  </si>
  <si>
    <t>22-323-48900</t>
  </si>
  <si>
    <t>Aportacions a entitats Ensenyament</t>
  </si>
  <si>
    <t>22-326-48200</t>
  </si>
  <si>
    <t>Ajudes individualitzades Escola Bressol</t>
  </si>
  <si>
    <t>23-330-48300</t>
  </si>
  <si>
    <t>Beques i premis Cultura</t>
  </si>
  <si>
    <t>23-330-48900</t>
  </si>
  <si>
    <t>Aportacions a Entitats Culturals</t>
  </si>
  <si>
    <t>23-330-48901</t>
  </si>
  <si>
    <t>Agrupació sardanista</t>
  </si>
  <si>
    <t>23-340-48900</t>
  </si>
  <si>
    <t>Ajuts a esportistes i entitats esportives (x3)</t>
  </si>
  <si>
    <t>30-1720-47900</t>
  </si>
  <si>
    <t>Ajuts a empreses pel foment i protecció medioambiental</t>
  </si>
  <si>
    <t>30-1720-48200</t>
  </si>
  <si>
    <t>Ajuts individuals pel foment i protecció medioambiental</t>
  </si>
  <si>
    <t>30-1720-48900</t>
  </si>
  <si>
    <t>Ajuts per a entitats de foment i protecció mediambiental</t>
  </si>
  <si>
    <t>41-241-47900</t>
  </si>
  <si>
    <t>Aportacions altres empreses promoció econòmica</t>
  </si>
  <si>
    <t>41-4311-47900</t>
  </si>
  <si>
    <t>Subvenció ""Associació Comerços de Montgat""</t>
  </si>
  <si>
    <t>51-130-48900</t>
  </si>
  <si>
    <t>64-924-48900</t>
  </si>
  <si>
    <t>Aportacions a entitats Participació ciutadana  (AAVV)</t>
  </si>
  <si>
    <t>11-943-46400</t>
  </si>
  <si>
    <t>Aportació AMB- IBI</t>
  </si>
  <si>
    <t>11-943-46401</t>
  </si>
  <si>
    <t>Aportació AMB - PMTE</t>
  </si>
  <si>
    <t>11-943-46500</t>
  </si>
  <si>
    <t>Aportacions a Consell Comarcal del Maresme</t>
  </si>
  <si>
    <t>11-943-46600</t>
  </si>
  <si>
    <t>Aportacions a entitats que agrupen municipis</t>
  </si>
  <si>
    <t>11-943-46700</t>
  </si>
  <si>
    <t>Aportacions a Consorcis</t>
  </si>
  <si>
    <t>11-943-48000</t>
  </si>
  <si>
    <t>Aportacions funcionament grups municipals</t>
  </si>
  <si>
    <t>21-231-46100</t>
  </si>
  <si>
    <t>Aportació convenis Diputació</t>
  </si>
  <si>
    <t>21-231-46400</t>
  </si>
  <si>
    <t>Aportació convenis AMB</t>
  </si>
  <si>
    <t>21-231-46500</t>
  </si>
  <si>
    <t>Aportacions a Consell Comarcal</t>
  </si>
  <si>
    <t>21-311-46500</t>
  </si>
  <si>
    <t>Transferència C.C.Maresme Salut Pública</t>
  </si>
  <si>
    <t>22-323-46200</t>
  </si>
  <si>
    <t>Aportació Ajuntament PTT</t>
  </si>
  <si>
    <t>22-337-46200</t>
  </si>
  <si>
    <t>Aportació a Ajuntaments</t>
  </si>
  <si>
    <t>23-330-46500</t>
  </si>
  <si>
    <t>Aportacions a Comarques Cultura</t>
  </si>
  <si>
    <t>23-340-46200</t>
  </si>
  <si>
    <t>Aportació Ajuntaments</t>
  </si>
  <si>
    <t>30-1620-46200</t>
  </si>
  <si>
    <t>Aportació a Ajuntament de Tiana Deixalleria</t>
  </si>
  <si>
    <t>30-165-46500</t>
  </si>
  <si>
    <t>Aportacions a Consell Comarcal Gestió Energètica</t>
  </si>
  <si>
    <t>30-171-46400</t>
  </si>
  <si>
    <t>Aportació AMB manteniment parc del tramvia</t>
  </si>
  <si>
    <t>30-1720-45100</t>
  </si>
  <si>
    <t>Aportacions a l'Estat - cànon Platges</t>
  </si>
  <si>
    <t>30-1720-46500</t>
  </si>
  <si>
    <t>Aportació Consell Comarcal</t>
  </si>
  <si>
    <t>41-241-46100</t>
  </si>
  <si>
    <t>Aportació a Diputació</t>
  </si>
  <si>
    <t>41-241-46200</t>
  </si>
  <si>
    <t>Aportació a altres Ajuntaments</t>
  </si>
  <si>
    <t>41-241-46500</t>
  </si>
  <si>
    <t>Aportacions Consell Comarcal Maresme</t>
  </si>
  <si>
    <t>41-432-46700</t>
  </si>
  <si>
    <t>51-133-46400</t>
  </si>
  <si>
    <t>Aportació AMB conveni plataforma metropolitana aparcament</t>
  </si>
  <si>
    <t>63-920-46500</t>
  </si>
  <si>
    <t>Aportacions Consell Comarcal</t>
  </si>
  <si>
    <t>62-929-50000</t>
  </si>
  <si>
    <t>Fons de contingència</t>
  </si>
  <si>
    <t>22-323-62300</t>
  </si>
  <si>
    <t>Instal·lació tendals escoles</t>
  </si>
  <si>
    <t>22-323-63201</t>
  </si>
  <si>
    <t>22-337-62300</t>
  </si>
  <si>
    <t>Equipaments espai jove</t>
  </si>
  <si>
    <t>22-337-62500</t>
  </si>
  <si>
    <t>Mobiliari</t>
  </si>
  <si>
    <t>23-3321-63301</t>
  </si>
  <si>
    <t>Substitució clima Biblioteca</t>
  </si>
  <si>
    <t>23-333-63200</t>
  </si>
  <si>
    <t>Obres rehabilitació CentreCivic Mallorquines</t>
  </si>
  <si>
    <t>23-342-62500</t>
  </si>
  <si>
    <t>23-342-63300</t>
  </si>
  <si>
    <t>Actuació, reposició instal·lacions esportives</t>
  </si>
  <si>
    <t>30-1532-61900</t>
  </si>
  <si>
    <t>Millora drenatge estacionament nord cementiri</t>
  </si>
  <si>
    <t>30-1532-61902</t>
  </si>
  <si>
    <t>Rehabilitació mur plaça Argelers</t>
  </si>
  <si>
    <t>30-1532-61906</t>
  </si>
  <si>
    <t>Asfaltat vies urbanes</t>
  </si>
  <si>
    <t>30-1532-61908</t>
  </si>
  <si>
    <t>Les Costes- caixes elèctriques i soterrament línies</t>
  </si>
  <si>
    <t>30-1532-61911</t>
  </si>
  <si>
    <t>30-1532-61913</t>
  </si>
  <si>
    <t>30-1532-62500</t>
  </si>
  <si>
    <t>30-160-61904</t>
  </si>
  <si>
    <t>Millores clavegueram</t>
  </si>
  <si>
    <t>30-165-61901</t>
  </si>
  <si>
    <t>Millora enllumenat petanca parc Bateries</t>
  </si>
  <si>
    <t>30-165-61903</t>
  </si>
  <si>
    <t>Retirada xarxa telefonia Les Costes</t>
  </si>
  <si>
    <t>30-165-64800</t>
  </si>
  <si>
    <t>30-170-60900</t>
  </si>
  <si>
    <t>Bypass mina Can Casanovas</t>
  </si>
  <si>
    <t>30-171-61001</t>
  </si>
  <si>
    <t>30-933-62500</t>
  </si>
  <si>
    <t>30-933-63300</t>
  </si>
  <si>
    <t>Millores equipaments edificis i instal·lacions municipals</t>
  </si>
  <si>
    <t>30-933-63302</t>
  </si>
  <si>
    <t>Millores a enllumenat LED edificis mpals</t>
  </si>
  <si>
    <t>63-492-62600</t>
  </si>
  <si>
    <t>TOTAL</t>
  </si>
  <si>
    <t>Execució
1er Trim.</t>
  </si>
  <si>
    <t>Execució
2on Trim.</t>
  </si>
  <si>
    <t>Execució
3er Trim.</t>
  </si>
  <si>
    <t>Execució
4rt Trim.</t>
  </si>
  <si>
    <t>Pressupost
Inicial</t>
  </si>
  <si>
    <t>Pressupost
Total</t>
  </si>
  <si>
    <t>EXECUCIÓ ACUMULADA (€)</t>
  </si>
  <si>
    <t>EXECUCIÓ TRIMESTRAL (m€)</t>
  </si>
  <si>
    <t>4 (ajuts)</t>
  </si>
  <si>
    <t>4 (transf)</t>
  </si>
  <si>
    <t>63-492-12100</t>
  </si>
  <si>
    <t>30-170-14301</t>
  </si>
  <si>
    <t>Retribucions refugi climàtic</t>
  </si>
  <si>
    <t>63-492-12101</t>
  </si>
  <si>
    <t>63-492-12004</t>
  </si>
  <si>
    <t>Retribucion basiques</t>
  </si>
  <si>
    <t>41-241-14307</t>
  </si>
  <si>
    <t>Retribucions Pla Local Ocupació</t>
  </si>
  <si>
    <t>21-231-14303</t>
  </si>
  <si>
    <t>Retribucions DIBA vulnerabilitat social</t>
  </si>
  <si>
    <t>51-130-22799</t>
  </si>
  <si>
    <t>Altres treballs realitzats per altres empreses Policia Local</t>
  </si>
  <si>
    <t>21-231-16001</t>
  </si>
  <si>
    <t>Quotes socials altre personal</t>
  </si>
  <si>
    <t>21-231-14301</t>
  </si>
  <si>
    <t>Retribucions altre personal</t>
  </si>
  <si>
    <t>62-934-12001</t>
  </si>
  <si>
    <t>Sous del Grup A2 funcionaris</t>
  </si>
  <si>
    <t>51-130-14300</t>
  </si>
  <si>
    <t>Retribucions altre personal Policia Local</t>
  </si>
  <si>
    <t>64-925-12006</t>
  </si>
  <si>
    <t>Quota S Social AMB Montgat millora digital ciutadania</t>
  </si>
  <si>
    <t>21-311-21200</t>
  </si>
  <si>
    <t>Conservació edificis i altres construccions</t>
  </si>
  <si>
    <t>Altres treballs altres empreses promoció econòmica</t>
  </si>
  <si>
    <t>51-130-20300</t>
  </si>
  <si>
    <t>Lloguer maquinària, instal·lacions i utillatge mòdul dipòsit</t>
  </si>
  <si>
    <t>51-130-22502</t>
  </si>
  <si>
    <t>21-231-16002</t>
  </si>
  <si>
    <t>Quotes socials ApropAMB</t>
  </si>
  <si>
    <t>30-933-63500</t>
  </si>
  <si>
    <t>Mobiliari (cadires)</t>
  </si>
  <si>
    <t>51-130-62301</t>
  </si>
  <si>
    <t>Equipament de Seguretat</t>
  </si>
  <si>
    <t>22-337-48900</t>
  </si>
  <si>
    <t>Aportacions a entitats Joventut</t>
  </si>
  <si>
    <t>41-241-47901</t>
  </si>
  <si>
    <t>Ajuts a comerços i petites empreses en situacions emergència</t>
  </si>
  <si>
    <t>64-924-48901</t>
  </si>
  <si>
    <t>Subvencions a projectes de participació</t>
  </si>
  <si>
    <t>63-492-20601</t>
  </si>
  <si>
    <t>Lloguer equips informatics sub AMB Montgat millora digital</t>
  </si>
  <si>
    <t>30-160-20300</t>
  </si>
  <si>
    <t>Lloguer maquinaria neteja clavegueram</t>
  </si>
  <si>
    <t>30-165-63300</t>
  </si>
  <si>
    <t>Substitució enllumenat públic</t>
  </si>
  <si>
    <t>51-130-63300</t>
  </si>
  <si>
    <t>Reposició utillatges</t>
  </si>
  <si>
    <t>Mobiliari polisportiu</t>
  </si>
  <si>
    <t>Maquinària, instal·lacions tècniques i utillatge Mobilitat</t>
  </si>
  <si>
    <t>21-231-48102</t>
  </si>
  <si>
    <t>(N) Conveni Projecte Home</t>
  </si>
  <si>
    <t>Foment de la col.laboració ciutadana, seguretat i protecció</t>
  </si>
  <si>
    <t>51-130-22706</t>
  </si>
  <si>
    <t>Mobiliari espai jove</t>
  </si>
  <si>
    <t>Mobiliari urbà via pública</t>
  </si>
  <si>
    <t>62-931-12003</t>
  </si>
  <si>
    <t>41-241-14306</t>
  </si>
  <si>
    <t>Retribucions AMB Montgat millora digital ciutadania</t>
  </si>
  <si>
    <t>63-492-63601</t>
  </si>
  <si>
    <t>Seg Soc.Progr.DIBA escolta jove</t>
  </si>
  <si>
    <t>22-323-63301</t>
  </si>
  <si>
    <t>Substitució llums escola Marina</t>
  </si>
  <si>
    <t>41-241-16008</t>
  </si>
  <si>
    <t>Seg Social subv DIBA estruc basiques Serv Local Ocup Mpal</t>
  </si>
  <si>
    <t>51-133-62300</t>
  </si>
  <si>
    <t>Equipament mobilitat</t>
  </si>
  <si>
    <t>30-165-61900</t>
  </si>
  <si>
    <t>Enllumenat públic</t>
  </si>
  <si>
    <t>30-165-61902</t>
  </si>
  <si>
    <t>Quadre elèctric bombeig Av Mediterrània</t>
  </si>
  <si>
    <t>30-933-63301</t>
  </si>
  <si>
    <t>Aire condicionat Casal d'avis</t>
  </si>
  <si>
    <t>Barana passeig marítim</t>
  </si>
  <si>
    <t>30-1532-61000</t>
  </si>
  <si>
    <t>Adaptació vorera Cr St Feliu</t>
  </si>
  <si>
    <t>41-4311-46201</t>
  </si>
  <si>
    <t>Transferència altres ajuntaments projecte artesania</t>
  </si>
  <si>
    <t>Energia elèctrica</t>
  </si>
  <si>
    <t>51-133-62600</t>
  </si>
  <si>
    <t>Software gestió denuncies / Càmeres videovigilància</t>
  </si>
  <si>
    <t>Enllumenat pipica Residencial Cm Alella</t>
  </si>
  <si>
    <t>10-912-10100</t>
  </si>
  <si>
    <t>Retribucions personal directiu</t>
  </si>
  <si>
    <t>23-342-63302</t>
  </si>
  <si>
    <t>Substitució canonada aigua Camp Futbol</t>
  </si>
  <si>
    <t>Seg Social Pla Ocupació DIBA 2023</t>
  </si>
  <si>
    <t>23-342-63303</t>
  </si>
  <si>
    <t>Substitució canonada aigua Polisportiu</t>
  </si>
  <si>
    <t>63-492-63602</t>
  </si>
  <si>
    <t>Equipament informàtic</t>
  </si>
  <si>
    <t>21-231-14302</t>
  </si>
  <si>
    <t>Retribucions ApropAMB 2022</t>
  </si>
  <si>
    <t>S.Social programa AMB ""orienta dones""</t>
  </si>
  <si>
    <t>S.Social programa AMB ""Adm local eficient""</t>
  </si>
  <si>
    <t>Redac.projecte c.interpretació ruta guerra civil al Maresme</t>
  </si>
  <si>
    <t>61-933-62500</t>
  </si>
  <si>
    <t>Equipament per actes públics</t>
  </si>
  <si>
    <t>30-171-62200</t>
  </si>
  <si>
    <t>Enderroc celler horts Can Casanovas</t>
  </si>
  <si>
    <t>Reparació i millora baranes via pública</t>
  </si>
  <si>
    <t>51-133-60900</t>
  </si>
  <si>
    <t>REGULACIÓ PAS VIANANTS ESTACIÓ MONTGAT NORD</t>
  </si>
  <si>
    <t>41-241-14308</t>
  </si>
  <si>
    <t>Retribucions subv DIBA estruc basiques Serv Local Ocup Mpal</t>
  </si>
  <si>
    <t>Retrib.Progr.DIBA escolta Jove</t>
  </si>
  <si>
    <t>23-341-60901</t>
  </si>
  <si>
    <t>Tancament pista esportiva Turó Mar</t>
  </si>
  <si>
    <t>51-133-61900</t>
  </si>
  <si>
    <t>ADEQUACIÓ INSTAL LACIONS SEMAFÒRIQUES</t>
  </si>
  <si>
    <t>30-1532-61916</t>
  </si>
  <si>
    <t>Arranjament via pública passarel·la Turó</t>
  </si>
  <si>
    <t>30-1532-61915</t>
  </si>
  <si>
    <t>Millora accessos Platges</t>
  </si>
  <si>
    <t>30-171-61900</t>
  </si>
  <si>
    <t>Millores jardineria espais públics</t>
  </si>
  <si>
    <t>Reparació passeig Marítim - platja les Roques</t>
  </si>
  <si>
    <t>30-171-62902</t>
  </si>
  <si>
    <t>Zones esbarjo gossos:Mallorquines,Vilares, Cm Alella</t>
  </si>
  <si>
    <t>Retribucions Pla Ocupació DIBA 2023</t>
  </si>
  <si>
    <t>30-1532-61903</t>
  </si>
  <si>
    <t>30-133-61900</t>
  </si>
  <si>
    <t>Escola St Joan(P.vianants)Av Turó(semàfor) Pl Ciurana(orden)</t>
  </si>
  <si>
    <t>Retribucions programa AMB ""Adm local eficient""</t>
  </si>
  <si>
    <t>Retribucions programa AMB ""orienta dones""</t>
  </si>
  <si>
    <t>30-933-63303</t>
  </si>
  <si>
    <t>Substitució enllumenat camp futbol</t>
  </si>
  <si>
    <t>23-3321-62200</t>
  </si>
  <si>
    <t>Rehabilitació Biblioteca</t>
  </si>
  <si>
    <t>Primes d'assegurances</t>
  </si>
  <si>
    <t>22-326-62301</t>
  </si>
  <si>
    <t>Instal·lació tendal i aparell AACC escola bressol</t>
  </si>
  <si>
    <t>Programari informàtic</t>
  </si>
  <si>
    <t>Rehabilització escola Timó</t>
  </si>
  <si>
    <t>30-171-61902</t>
  </si>
  <si>
    <t>Mòduls banys parc Les Bateries fase 2</t>
  </si>
  <si>
    <t>Arrendament financer Elecnor</t>
  </si>
  <si>
    <t>30-151-60000</t>
  </si>
  <si>
    <t>Expropiació terrenys</t>
  </si>
  <si>
    <t>30-1532-61907</t>
  </si>
  <si>
    <t>Nova urbanització cr Joaquim Costa</t>
  </si>
  <si>
    <t>30-171-63500</t>
  </si>
  <si>
    <t>Substitució jocs infantils</t>
  </si>
  <si>
    <t>Plaça Pública Rda PPCC</t>
  </si>
  <si>
    <t>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</si>
</sst>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_ ;[Red]\-#,###\ "/>
    <numFmt numFmtId="165" formatCode="#,##0_ ;[Red]\-#,##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1"/>
      <name val="Aptos"/>
      <family val="2"/>
    </font>
    <font>
      <b/>
      <i/>
      <sz val="11"/>
      <name val="Aptos"/>
      <family val="2"/>
    </font>
    <font>
      <i/>
      <sz val="10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b/>
      <i/>
      <sz val="12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8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5" fontId="2" fillId="6" borderId="5" xfId="0" applyNumberFormat="1" applyFont="1" applyFill="1" applyBorder="1" applyAlignment="1">
      <alignment horizontal="right" vertical="center" wrapText="1"/>
    </xf>
    <xf numFmtId="165" fontId="2" fillId="6" borderId="5" xfId="0" applyNumberFormat="1" applyFont="1" applyFill="1" applyBorder="1" applyAlignment="1">
      <alignment horizontal="right" vertical="center"/>
    </xf>
    <xf numFmtId="165" fontId="3" fillId="4" borderId="6" xfId="0" applyNumberFormat="1" applyFont="1" applyFill="1" applyBorder="1" applyAlignment="1">
      <alignment horizontal="right" vertical="center" wrapText="1"/>
    </xf>
    <xf numFmtId="165" fontId="5" fillId="5" borderId="4" xfId="0" applyNumberFormat="1" applyFont="1" applyFill="1" applyBorder="1" applyAlignment="1">
      <alignment horizontal="right" vertical="center"/>
    </xf>
    <xf numFmtId="165" fontId="5" fillId="5" borderId="5" xfId="0" applyNumberFormat="1" applyFont="1" applyFill="1" applyBorder="1" applyAlignment="1">
      <alignment horizontal="right" vertical="center"/>
    </xf>
    <xf numFmtId="165" fontId="4" fillId="5" borderId="6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4" fillId="5" borderId="8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4" fillId="5" borderId="6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/>
    </xf>
    <xf numFmtId="1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164" fontId="2" fillId="6" borderId="9" xfId="0" applyNumberFormat="1" applyFont="1" applyFill="1" applyBorder="1"/>
    <xf numFmtId="164" fontId="2" fillId="6" borderId="10" xfId="0" applyNumberFormat="1" applyFont="1" applyFill="1" applyBorder="1"/>
    <xf numFmtId="164" fontId="3" fillId="4" borderId="11" xfId="0" applyNumberFormat="1" applyFont="1" applyFill="1" applyBorder="1"/>
    <xf numFmtId="164" fontId="4" fillId="5" borderId="9" xfId="0" applyNumberFormat="1" applyFont="1" applyFill="1" applyBorder="1"/>
    <xf numFmtId="164" fontId="4" fillId="5" borderId="10" xfId="0" applyNumberFormat="1" applyFont="1" applyFill="1" applyBorder="1"/>
    <xf numFmtId="164" fontId="4" fillId="5" borderId="1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5" fontId="1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18" xfId="0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left" vertical="center" wrapText="1" indent="1"/>
    </xf>
    <xf numFmtId="165" fontId="9" fillId="8" borderId="13" xfId="0" applyNumberFormat="1" applyFont="1" applyFill="1" applyBorder="1" applyAlignment="1">
      <alignment vertical="center"/>
    </xf>
    <xf numFmtId="165" fontId="9" fillId="8" borderId="14" xfId="0" applyNumberFormat="1" applyFont="1" applyFill="1" applyBorder="1" applyAlignment="1">
      <alignment vertical="center"/>
    </xf>
    <xf numFmtId="0" fontId="8" fillId="9" borderId="15" xfId="0" applyFont="1" applyFill="1" applyBorder="1" applyAlignment="1">
      <alignment horizontal="left" vertical="center" indent="1"/>
    </xf>
    <xf numFmtId="165" fontId="8" fillId="9" borderId="15" xfId="0" applyNumberFormat="1" applyFont="1" applyFill="1" applyBorder="1" applyAlignment="1">
      <alignment vertical="center"/>
    </xf>
    <xf numFmtId="165" fontId="8" fillId="9" borderId="16" xfId="0" applyNumberFormat="1" applyFont="1" applyFill="1" applyBorder="1" applyAlignment="1">
      <alignment vertical="center"/>
    </xf>
    <xf numFmtId="0" fontId="9" fillId="8" borderId="4" xfId="0" applyFont="1" applyFill="1" applyBorder="1" applyAlignment="1">
      <alignment horizontal="left" vertical="center" wrapText="1" indent="1"/>
    </xf>
    <xf numFmtId="165" fontId="9" fillId="8" borderId="4" xfId="0" applyNumberFormat="1" applyFont="1" applyFill="1" applyBorder="1" applyAlignment="1">
      <alignment vertical="center"/>
    </xf>
    <xf numFmtId="165" fontId="9" fillId="8" borderId="17" xfId="0" applyNumberFormat="1" applyFont="1" applyFill="1" applyBorder="1" applyAlignment="1">
      <alignment vertical="center"/>
    </xf>
    <xf numFmtId="0" fontId="8" fillId="7" borderId="13" xfId="0" applyFont="1" applyFill="1" applyBorder="1" applyAlignment="1">
      <alignment horizontal="left" vertical="center" wrapText="1" indent="1"/>
    </xf>
    <xf numFmtId="165" fontId="8" fillId="7" borderId="13" xfId="0" applyNumberFormat="1" applyFont="1" applyFill="1" applyBorder="1" applyAlignment="1">
      <alignment vertical="center"/>
    </xf>
    <xf numFmtId="165" fontId="8" fillId="7" borderId="14" xfId="0" applyNumberFormat="1" applyFont="1" applyFill="1" applyBorder="1" applyAlignment="1">
      <alignment vertical="center"/>
    </xf>
    <xf numFmtId="0" fontId="8" fillId="7" borderId="15" xfId="0" applyFont="1" applyFill="1" applyBorder="1" applyAlignment="1">
      <alignment horizontal="left" vertical="center" wrapText="1" indent="1"/>
    </xf>
    <xf numFmtId="165" fontId="8" fillId="7" borderId="15" xfId="0" applyNumberFormat="1" applyFont="1" applyFill="1" applyBorder="1" applyAlignment="1">
      <alignment vertical="center"/>
    </xf>
    <xf numFmtId="165" fontId="8" fillId="7" borderId="16" xfId="0" applyNumberFormat="1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 indent="1"/>
    </xf>
    <xf numFmtId="165" fontId="8" fillId="7" borderId="4" xfId="0" applyNumberFormat="1" applyFont="1" applyFill="1" applyBorder="1" applyAlignment="1">
      <alignment vertical="center"/>
    </xf>
    <xf numFmtId="165" fontId="8" fillId="7" borderId="17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Execució pressupost de despeses, any 2023 per trimestre</cx:v>
        </cx:txData>
      </cx:tx>
      <cx:txPr>
        <a:bodyPr vertOverflow="overflow" horzOverflow="overflow" wrap="square" lIns="0" tIns="0" rIns="0" bIns="0"/>
        <a:lstStyle/>
        <a:p>
          <a:pPr algn="ctr" rtl="0">
            <a:defRPr sz="1800" b="1" i="0">
              <a:solidFill>
                <a:sysClr val="windowText" lastClr="000000"/>
              </a:solidFill>
              <a:latin typeface="Aptos" panose="020B0004020202020204" pitchFamily="34" charset="0"/>
              <a:ea typeface="Aptos" panose="020B0004020202020204" pitchFamily="34" charset="0"/>
              <a:cs typeface="Aptos" panose="020B0004020202020204" pitchFamily="34" charset="0"/>
            </a:defRPr>
          </a:pPr>
          <a:r>
            <a:rPr lang="es-ES" sz="1800" b="1">
              <a:solidFill>
                <a:sysClr val="windowText" lastClr="000000"/>
              </a:solidFill>
              <a:latin typeface="Aptos" panose="020B0004020202020204" pitchFamily="34" charset="0"/>
            </a:rPr>
            <a:t>Execució pressupost de despeses, any 2023 per trimestre</a:t>
          </a:r>
        </a:p>
      </cx:txPr>
    </cx:title>
    <cx:plotArea>
      <cx:plotAreaRegion>
        <cx:series layoutId="waterfall" uniqueId="{29CC5E8C-871C-4EA5-94BD-4A88D81DA2CF}" formatIdx="0">
          <cx:dataPt idx="1">
            <cx:spPr>
              <a:solidFill>
                <a:srgbClr val="0F9ED5">
                  <a:lumMod val="40000"/>
                  <a:lumOff val="60000"/>
                </a:srgbClr>
              </a:solidFill>
            </cx:spPr>
          </cx:dataPt>
          <cx:dataPt idx="2">
            <cx:spPr>
              <a:solidFill>
                <a:srgbClr val="156082"/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rgbClr val="FF0000"/>
              </a:solidFill>
            </cx:spPr>
          </cx:dataPt>
          <cx:dataPt idx="5">
            <cx:spPr>
              <a:solidFill>
                <a:srgbClr val="FF0000"/>
              </a:solidFill>
            </cx:spPr>
          </cx:dataPt>
          <cx:dataPt idx="6">
            <cx:spPr>
              <a:solidFill>
                <a:srgbClr val="FF0000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400" b="1" i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Aptos" panose="020B0004020202020204" pitchFamily="34" charset="0"/>
                    <a:cs typeface="Aptos" panose="020B0004020202020204" pitchFamily="34" charset="0"/>
                  </a:defRPr>
                </a:pPr>
                <a:endParaRPr lang="es-ES" sz="1400" b="1">
                  <a:solidFill>
                    <a:sysClr val="windowText" lastClr="000000"/>
                  </a:solidFill>
                  <a:latin typeface="Aptos" panose="020B0004020202020204" pitchFamily="34" charset="0"/>
                </a:endParaRPr>
              </a:p>
            </cx:txPr>
            <cx:visibility seriesName="0" categoryName="0" value="1"/>
          </cx:dataLabels>
          <cx:dataId val="0"/>
          <cx:layoutPr>
            <cx:visibility connectorLines="0"/>
            <cx:subtotals>
              <cx:idx val="2"/>
              <cx:idx val="3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  <cx:axis id="1">
        <cx:valScaling max="195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1" i="0">
                <a:solidFill>
                  <a:sysClr val="windowText" lastClr="000000"/>
                </a:solidFill>
                <a:latin typeface="Aptos" panose="020B0004020202020204" pitchFamily="34" charset="0"/>
                <a:ea typeface="Aptos" panose="020B0004020202020204" pitchFamily="34" charset="0"/>
                <a:cs typeface="Aptos" panose="020B0004020202020204" pitchFamily="34" charset="0"/>
              </a:defRPr>
            </a:pP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x:txPr>
      </cx:axis>
    </cx:plotArea>
  </cx:chart>
  <cx:spPr>
    <a:ln w="12700"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352813</xdr:colOff>
      <xdr:row>0</xdr:row>
      <xdr:rowOff>153761</xdr:rowOff>
    </xdr:from>
    <xdr:to>
      <xdr:col>14</xdr:col>
      <xdr:colOff>544285</xdr:colOff>
      <xdr:row>24</xdr:row>
      <xdr:rowOff>45098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A3B9A33-BF8B-4C43-8851-7B9EF821CA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25753" y="153761"/>
              <a:ext cx="8040072" cy="65512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4BCB-9CF8-48C5-92CD-42E3669D6995}">
  <sheetPr>
    <pageSetUpPr fitToPage="1"/>
  </sheetPr>
  <dimension ref="B5:E18"/>
  <sheetViews>
    <sheetView tabSelected="1" zoomScale="98" zoomScaleNormal="98" workbookViewId="0">
      <selection activeCell="B14" sqref="B14"/>
    </sheetView>
  </sheetViews>
  <sheetFormatPr baseColWidth="10" defaultColWidth="11.44140625" defaultRowHeight="14.4" x14ac:dyDescent="0.3"/>
  <cols>
    <col min="1" max="1" width="5.109375" style="1" customWidth="1"/>
    <col min="2" max="2" width="17" style="1" customWidth="1"/>
    <col min="3" max="3" width="21.5546875" style="49" customWidth="1"/>
    <col min="4" max="4" width="21.5546875" style="1" customWidth="1"/>
    <col min="5" max="16384" width="11.44140625" style="1"/>
  </cols>
  <sheetData>
    <row r="5" spans="2:5" ht="15" thickBot="1" x14ac:dyDescent="0.35"/>
    <row r="6" spans="2:5" ht="35.25" customHeight="1" thickBot="1" x14ac:dyDescent="0.35">
      <c r="B6" s="50"/>
      <c r="C6" s="51" t="s">
        <v>658</v>
      </c>
      <c r="D6" s="52" t="s">
        <v>659</v>
      </c>
    </row>
    <row r="7" spans="2:5" ht="36.75" customHeight="1" x14ac:dyDescent="0.3">
      <c r="B7" s="53" t="s">
        <v>656</v>
      </c>
      <c r="C7" s="54">
        <f>Detall!D483</f>
        <v>12382200</v>
      </c>
      <c r="D7" s="55">
        <f>C7/1000</f>
        <v>12382.2</v>
      </c>
    </row>
    <row r="8" spans="2:5" ht="36.75" customHeight="1" x14ac:dyDescent="0.3">
      <c r="B8" s="56" t="s">
        <v>6</v>
      </c>
      <c r="C8" s="57">
        <f>Detall!E483</f>
        <v>5037900.3299999982</v>
      </c>
      <c r="D8" s="58">
        <f>C8/1000</f>
        <v>5037.9003299999986</v>
      </c>
    </row>
    <row r="9" spans="2:5" ht="36.75" customHeight="1" thickBot="1" x14ac:dyDescent="0.35">
      <c r="B9" s="59" t="s">
        <v>657</v>
      </c>
      <c r="C9" s="60">
        <f>Detall!F483</f>
        <v>17420100.329999998</v>
      </c>
      <c r="D9" s="61">
        <f>C9/1000</f>
        <v>17420.100329999997</v>
      </c>
    </row>
    <row r="10" spans="2:5" ht="36.75" customHeight="1" x14ac:dyDescent="0.3">
      <c r="B10" s="62" t="s">
        <v>652</v>
      </c>
      <c r="C10" s="63">
        <f>Detall!G483</f>
        <v>2369858.9099999997</v>
      </c>
      <c r="D10" s="64">
        <f>C10/1000</f>
        <v>2369.8589099999995</v>
      </c>
    </row>
    <row r="11" spans="2:5" ht="36.75" customHeight="1" x14ac:dyDescent="0.3">
      <c r="B11" s="65" t="s">
        <v>653</v>
      </c>
      <c r="C11" s="66">
        <f>Detall!H483</f>
        <v>5357301.8</v>
      </c>
      <c r="D11" s="67">
        <f t="shared" ref="D11:D12" si="0">(C11-C10)/1000</f>
        <v>2987.4428900000003</v>
      </c>
    </row>
    <row r="12" spans="2:5" ht="36.75" customHeight="1" x14ac:dyDescent="0.3">
      <c r="B12" s="65" t="s">
        <v>654</v>
      </c>
      <c r="C12" s="66">
        <f>Detall!I483</f>
        <v>8464211.8400000017</v>
      </c>
      <c r="D12" s="67">
        <f t="shared" si="0"/>
        <v>3106.910040000002</v>
      </c>
    </row>
    <row r="13" spans="2:5" ht="36.75" customHeight="1" thickBot="1" x14ac:dyDescent="0.35">
      <c r="B13" s="68" t="s">
        <v>655</v>
      </c>
      <c r="C13" s="69">
        <f>Detall!J483</f>
        <v>12161690.039999995</v>
      </c>
      <c r="D13" s="70">
        <f>(C13-C12)/1000</f>
        <v>3697.4781999999936</v>
      </c>
      <c r="E13" s="71"/>
    </row>
    <row r="17" spans="2:3" ht="15.6" x14ac:dyDescent="0.3">
      <c r="B17" s="72"/>
      <c r="C17" s="73"/>
    </row>
    <row r="18" spans="2:3" ht="15.6" x14ac:dyDescent="0.3">
      <c r="B18" s="71"/>
      <c r="C18" s="71"/>
    </row>
  </sheetData>
  <pageMargins left="0.31496062992125984" right="0.31496062992125984" top="1.1417322834645669" bottom="0.74803149606299213" header="0.15748031496062992" footer="0.31496062992125984"/>
  <pageSetup paperSize="9" scale="73" orientation="landscape" r:id="rId1"/>
  <headerFooter>
    <oddHeader>&amp;L&amp;G&amp;R&amp;"-,Negrita"&amp;16
&amp;F - &amp;A</oddHeader>
    <oddFooter>&amp;R&amp;"-,Negrita Cursiva"&amp;14( &amp;P / &amp;N 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163F-9E6E-4E43-9400-A843503D16AA}">
  <sheetPr>
    <pageSetUpPr fitToPage="1"/>
  </sheetPr>
  <dimension ref="A1:AB483"/>
  <sheetViews>
    <sheetView workbookViewId="0">
      <pane xSplit="3" ySplit="2" topLeftCell="D3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baseColWidth="10" defaultColWidth="11.44140625" defaultRowHeight="14.4" x14ac:dyDescent="0.3"/>
  <cols>
    <col min="1" max="1" width="9.5546875" style="45" customWidth="1"/>
    <col min="2" max="2" width="15.88671875" style="46" customWidth="1"/>
    <col min="3" max="3" width="46.88671875" style="47" customWidth="1"/>
    <col min="4" max="5" width="11.6640625" style="48" bestFit="1" customWidth="1"/>
    <col min="6" max="6" width="11.5546875" style="48" customWidth="1"/>
    <col min="7" max="9" width="10.5546875" style="48" bestFit="1" customWidth="1"/>
    <col min="10" max="10" width="11.44140625" style="48" bestFit="1" customWidth="1"/>
    <col min="11" max="16384" width="11.44140625" style="47"/>
  </cols>
  <sheetData>
    <row r="1" spans="1:28" s="7" customFormat="1" ht="14.4" customHeight="1" x14ac:dyDescent="0.3">
      <c r="A1" s="2"/>
      <c r="B1" s="3"/>
      <c r="C1" s="4"/>
      <c r="D1" s="74" t="s">
        <v>0</v>
      </c>
      <c r="E1" s="74"/>
      <c r="F1" s="75"/>
      <c r="G1" s="76" t="s">
        <v>1</v>
      </c>
      <c r="H1" s="77"/>
      <c r="I1" s="77"/>
      <c r="J1" s="78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17" customFormat="1" ht="29.4" thickBot="1" x14ac:dyDescent="0.35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5" t="s">
        <v>10</v>
      </c>
      <c r="J2" s="16" t="s">
        <v>806</v>
      </c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26" customFormat="1" x14ac:dyDescent="0.3">
      <c r="A3" s="18">
        <v>1</v>
      </c>
      <c r="B3" s="19" t="s">
        <v>11</v>
      </c>
      <c r="C3" s="20" t="s">
        <v>12</v>
      </c>
      <c r="D3" s="21">
        <v>174635</v>
      </c>
      <c r="E3" s="21">
        <v>0</v>
      </c>
      <c r="F3" s="22">
        <v>174635</v>
      </c>
      <c r="G3" s="23">
        <v>35982.54</v>
      </c>
      <c r="H3" s="24">
        <v>80564.800000000003</v>
      </c>
      <c r="I3" s="24">
        <v>134342.01999999999</v>
      </c>
      <c r="J3" s="25">
        <v>196406.34</v>
      </c>
      <c r="L3" s="19"/>
    </row>
    <row r="4" spans="1:28" s="26" customFormat="1" x14ac:dyDescent="0.3">
      <c r="A4" s="18">
        <v>1</v>
      </c>
      <c r="B4" s="19" t="s">
        <v>744</v>
      </c>
      <c r="C4" s="20" t="s">
        <v>745</v>
      </c>
      <c r="D4" s="21">
        <v>12558</v>
      </c>
      <c r="E4" s="21">
        <v>0</v>
      </c>
      <c r="F4" s="22">
        <v>12558</v>
      </c>
      <c r="G4" s="23">
        <v>5382.16</v>
      </c>
      <c r="H4" s="24">
        <v>11950.38</v>
      </c>
      <c r="I4" s="24">
        <v>11950.38</v>
      </c>
      <c r="J4" s="25">
        <v>11950.38</v>
      </c>
      <c r="L4" s="19"/>
    </row>
    <row r="5" spans="1:28" s="26" customFormat="1" x14ac:dyDescent="0.3">
      <c r="A5" s="18">
        <v>1</v>
      </c>
      <c r="B5" s="19" t="s">
        <v>13</v>
      </c>
      <c r="C5" s="20" t="s">
        <v>14</v>
      </c>
      <c r="D5" s="21">
        <v>60932</v>
      </c>
      <c r="E5" s="21">
        <v>0</v>
      </c>
      <c r="F5" s="22">
        <v>60932</v>
      </c>
      <c r="G5" s="23">
        <v>15984.63</v>
      </c>
      <c r="H5" s="24">
        <v>32170.53</v>
      </c>
      <c r="I5" s="24">
        <v>50598.21</v>
      </c>
      <c r="J5" s="25">
        <v>69025.89</v>
      </c>
      <c r="L5" s="19"/>
    </row>
    <row r="6" spans="1:28" s="26" customFormat="1" x14ac:dyDescent="0.3">
      <c r="A6" s="18">
        <v>1</v>
      </c>
      <c r="B6" s="19" t="s">
        <v>15</v>
      </c>
      <c r="C6" s="20" t="s">
        <v>16</v>
      </c>
      <c r="D6" s="21">
        <v>2000</v>
      </c>
      <c r="E6" s="21">
        <v>0</v>
      </c>
      <c r="F6" s="22">
        <v>2000</v>
      </c>
      <c r="G6" s="23">
        <v>0</v>
      </c>
      <c r="H6" s="24">
        <v>0</v>
      </c>
      <c r="I6" s="24">
        <v>0</v>
      </c>
      <c r="J6" s="25">
        <v>0</v>
      </c>
      <c r="L6" s="19"/>
    </row>
    <row r="7" spans="1:28" s="26" customFormat="1" x14ac:dyDescent="0.3">
      <c r="A7" s="18">
        <v>1</v>
      </c>
      <c r="B7" s="19" t="s">
        <v>17</v>
      </c>
      <c r="C7" s="20" t="s">
        <v>18</v>
      </c>
      <c r="D7" s="21">
        <v>1500</v>
      </c>
      <c r="E7" s="21">
        <v>0</v>
      </c>
      <c r="F7" s="22">
        <v>1500</v>
      </c>
      <c r="G7" s="23">
        <v>0</v>
      </c>
      <c r="H7" s="24">
        <v>3970.46</v>
      </c>
      <c r="I7" s="24">
        <v>3970.46</v>
      </c>
      <c r="J7" s="25">
        <v>3970.46</v>
      </c>
      <c r="L7" s="19"/>
    </row>
    <row r="8" spans="1:28" s="26" customFormat="1" x14ac:dyDescent="0.3">
      <c r="A8" s="18">
        <v>1</v>
      </c>
      <c r="B8" s="19" t="s">
        <v>19</v>
      </c>
      <c r="C8" s="20" t="s">
        <v>20</v>
      </c>
      <c r="D8" s="21">
        <v>11597</v>
      </c>
      <c r="E8" s="21">
        <v>0</v>
      </c>
      <c r="F8" s="22">
        <v>11597</v>
      </c>
      <c r="G8" s="23">
        <v>2463.4899999999998</v>
      </c>
      <c r="H8" s="24">
        <v>5802.8</v>
      </c>
      <c r="I8" s="24">
        <v>8328.83</v>
      </c>
      <c r="J8" s="25">
        <v>11745.99</v>
      </c>
      <c r="L8" s="19"/>
    </row>
    <row r="9" spans="1:28" s="26" customFormat="1" x14ac:dyDescent="0.3">
      <c r="A9" s="18">
        <v>1</v>
      </c>
      <c r="B9" s="19" t="s">
        <v>21</v>
      </c>
      <c r="C9" s="20" t="s">
        <v>22</v>
      </c>
      <c r="D9" s="21">
        <v>2800</v>
      </c>
      <c r="E9" s="21">
        <v>0</v>
      </c>
      <c r="F9" s="22">
        <v>2800</v>
      </c>
      <c r="G9" s="23">
        <v>677.29</v>
      </c>
      <c r="H9" s="24">
        <v>1528.18</v>
      </c>
      <c r="I9" s="24">
        <v>1819.58</v>
      </c>
      <c r="J9" s="25">
        <v>2472.35</v>
      </c>
      <c r="L9" s="19"/>
    </row>
    <row r="10" spans="1:28" s="26" customFormat="1" x14ac:dyDescent="0.3">
      <c r="A10" s="18">
        <v>1</v>
      </c>
      <c r="B10" s="19" t="s">
        <v>23</v>
      </c>
      <c r="C10" s="20" t="s">
        <v>24</v>
      </c>
      <c r="D10" s="21">
        <v>18345</v>
      </c>
      <c r="E10" s="21">
        <v>0</v>
      </c>
      <c r="F10" s="22">
        <v>18345</v>
      </c>
      <c r="G10" s="23">
        <v>3931.23</v>
      </c>
      <c r="H10" s="24">
        <v>9172.8700000000008</v>
      </c>
      <c r="I10" s="24">
        <v>13104.1</v>
      </c>
      <c r="J10" s="25">
        <v>18435.2</v>
      </c>
      <c r="L10" s="19"/>
    </row>
    <row r="11" spans="1:28" s="26" customFormat="1" x14ac:dyDescent="0.3">
      <c r="A11" s="18">
        <v>1</v>
      </c>
      <c r="B11" s="19" t="s">
        <v>25</v>
      </c>
      <c r="C11" s="20" t="s">
        <v>26</v>
      </c>
      <c r="D11" s="21">
        <v>385</v>
      </c>
      <c r="E11" s="21">
        <v>0</v>
      </c>
      <c r="F11" s="22">
        <v>385</v>
      </c>
      <c r="G11" s="23">
        <v>375.95</v>
      </c>
      <c r="H11" s="24">
        <v>375.95</v>
      </c>
      <c r="I11" s="24">
        <v>375.95</v>
      </c>
      <c r="J11" s="25">
        <v>375.95</v>
      </c>
      <c r="L11" s="19"/>
    </row>
    <row r="12" spans="1:28" s="26" customFormat="1" x14ac:dyDescent="0.3">
      <c r="A12" s="18">
        <v>1</v>
      </c>
      <c r="B12" s="19" t="s">
        <v>27</v>
      </c>
      <c r="C12" s="20" t="s">
        <v>14</v>
      </c>
      <c r="D12" s="21">
        <v>8531</v>
      </c>
      <c r="E12" s="21">
        <v>0</v>
      </c>
      <c r="F12" s="22">
        <v>8531</v>
      </c>
      <c r="G12" s="23">
        <v>2716.63</v>
      </c>
      <c r="H12" s="24">
        <v>5329.42</v>
      </c>
      <c r="I12" s="24">
        <v>7765.8</v>
      </c>
      <c r="J12" s="25">
        <v>10401.1</v>
      </c>
      <c r="L12" s="19"/>
    </row>
    <row r="13" spans="1:28" s="26" customFormat="1" x14ac:dyDescent="0.3">
      <c r="A13" s="18">
        <v>1</v>
      </c>
      <c r="B13" s="19" t="s">
        <v>32</v>
      </c>
      <c r="C13" s="20" t="s">
        <v>20</v>
      </c>
      <c r="D13" s="21">
        <v>100347</v>
      </c>
      <c r="E13" s="21">
        <v>0</v>
      </c>
      <c r="F13" s="22">
        <v>100347</v>
      </c>
      <c r="G13" s="23">
        <v>17057.98</v>
      </c>
      <c r="H13" s="24">
        <v>37427.660000000003</v>
      </c>
      <c r="I13" s="24">
        <v>53087.49</v>
      </c>
      <c r="J13" s="25">
        <v>73606.990000000005</v>
      </c>
      <c r="L13" s="19"/>
    </row>
    <row r="14" spans="1:28" s="26" customFormat="1" x14ac:dyDescent="0.3">
      <c r="A14" s="18">
        <v>1</v>
      </c>
      <c r="B14" s="19" t="s">
        <v>33</v>
      </c>
      <c r="C14" s="20" t="s">
        <v>22</v>
      </c>
      <c r="D14" s="21">
        <v>0</v>
      </c>
      <c r="E14" s="21">
        <v>0</v>
      </c>
      <c r="F14" s="22">
        <v>0</v>
      </c>
      <c r="G14" s="23">
        <v>28.44</v>
      </c>
      <c r="H14" s="24">
        <v>629.69000000000005</v>
      </c>
      <c r="I14" s="24">
        <v>1270.07</v>
      </c>
      <c r="J14" s="25">
        <v>2161.58</v>
      </c>
      <c r="L14" s="19"/>
    </row>
    <row r="15" spans="1:28" s="26" customFormat="1" x14ac:dyDescent="0.3">
      <c r="A15" s="18">
        <v>1</v>
      </c>
      <c r="B15" s="19" t="s">
        <v>34</v>
      </c>
      <c r="C15" s="20" t="s">
        <v>24</v>
      </c>
      <c r="D15" s="21">
        <v>110873</v>
      </c>
      <c r="E15" s="21">
        <v>0</v>
      </c>
      <c r="F15" s="22">
        <v>110873</v>
      </c>
      <c r="G15" s="23">
        <v>15725.69</v>
      </c>
      <c r="H15" s="24">
        <v>35183.72</v>
      </c>
      <c r="I15" s="24">
        <v>51081.33</v>
      </c>
      <c r="J15" s="25">
        <v>75475.33</v>
      </c>
      <c r="L15" s="19"/>
    </row>
    <row r="16" spans="1:28" s="26" customFormat="1" x14ac:dyDescent="0.3">
      <c r="A16" s="18">
        <v>1</v>
      </c>
      <c r="B16" s="19" t="s">
        <v>35</v>
      </c>
      <c r="C16" s="20" t="s">
        <v>26</v>
      </c>
      <c r="D16" s="21">
        <v>2697</v>
      </c>
      <c r="E16" s="21">
        <v>0</v>
      </c>
      <c r="F16" s="22">
        <v>2697</v>
      </c>
      <c r="G16" s="23">
        <v>1349.3</v>
      </c>
      <c r="H16" s="24">
        <v>1349.3</v>
      </c>
      <c r="I16" s="24">
        <v>1349.3</v>
      </c>
      <c r="J16" s="25">
        <v>1349.3</v>
      </c>
      <c r="L16" s="19"/>
    </row>
    <row r="17" spans="1:12" s="26" customFormat="1" x14ac:dyDescent="0.3">
      <c r="A17" s="18">
        <v>1</v>
      </c>
      <c r="B17" s="19" t="s">
        <v>37</v>
      </c>
      <c r="C17" s="20" t="s">
        <v>14</v>
      </c>
      <c r="D17" s="21">
        <v>60175</v>
      </c>
      <c r="E17" s="21">
        <v>8375.16</v>
      </c>
      <c r="F17" s="22">
        <v>68550.16</v>
      </c>
      <c r="G17" s="23">
        <v>12110.37</v>
      </c>
      <c r="H17" s="24">
        <v>23599.86</v>
      </c>
      <c r="I17" s="24">
        <v>37955.69</v>
      </c>
      <c r="J17" s="25">
        <v>57476.81</v>
      </c>
      <c r="L17" s="19"/>
    </row>
    <row r="18" spans="1:12" s="26" customFormat="1" x14ac:dyDescent="0.3">
      <c r="A18" s="18">
        <v>1</v>
      </c>
      <c r="B18" s="19" t="s">
        <v>676</v>
      </c>
      <c r="C18" s="20" t="s">
        <v>677</v>
      </c>
      <c r="D18" s="21">
        <v>0</v>
      </c>
      <c r="E18" s="21">
        <v>0</v>
      </c>
      <c r="F18" s="22">
        <v>0</v>
      </c>
      <c r="G18" s="23">
        <v>0</v>
      </c>
      <c r="H18" s="24">
        <v>3938.56</v>
      </c>
      <c r="I18" s="24">
        <v>6384.71</v>
      </c>
      <c r="J18" s="25">
        <v>6384.71</v>
      </c>
      <c r="L18" s="19"/>
    </row>
    <row r="19" spans="1:12" s="26" customFormat="1" x14ac:dyDescent="0.3">
      <c r="A19" s="18">
        <v>1</v>
      </c>
      <c r="B19" s="19" t="s">
        <v>753</v>
      </c>
      <c r="C19" s="20" t="s">
        <v>754</v>
      </c>
      <c r="D19" s="21">
        <v>0</v>
      </c>
      <c r="E19" s="21">
        <v>15096.6</v>
      </c>
      <c r="F19" s="22">
        <v>15096.6</v>
      </c>
      <c r="G19" s="23">
        <v>6329.15</v>
      </c>
      <c r="H19" s="24">
        <v>9720.08</v>
      </c>
      <c r="I19" s="24">
        <v>14612.38</v>
      </c>
      <c r="J19" s="25">
        <v>25432.46</v>
      </c>
      <c r="L19" s="19"/>
    </row>
    <row r="20" spans="1:12" s="26" customFormat="1" x14ac:dyDescent="0.3">
      <c r="A20" s="18">
        <v>1</v>
      </c>
      <c r="B20" s="19" t="s">
        <v>670</v>
      </c>
      <c r="C20" s="20" t="s">
        <v>671</v>
      </c>
      <c r="D20" s="21">
        <v>0</v>
      </c>
      <c r="E20" s="21">
        <v>0</v>
      </c>
      <c r="F20" s="22">
        <v>0</v>
      </c>
      <c r="G20" s="23">
        <v>0</v>
      </c>
      <c r="H20" s="24">
        <v>0</v>
      </c>
      <c r="I20" s="24">
        <v>0</v>
      </c>
      <c r="J20" s="25">
        <v>5387</v>
      </c>
      <c r="L20" s="19"/>
    </row>
    <row r="21" spans="1:12" s="26" customFormat="1" x14ac:dyDescent="0.3">
      <c r="A21" s="18">
        <v>1</v>
      </c>
      <c r="B21" s="19" t="s">
        <v>674</v>
      </c>
      <c r="C21" s="20" t="s">
        <v>675</v>
      </c>
      <c r="D21" s="21">
        <v>0</v>
      </c>
      <c r="E21" s="21">
        <v>0</v>
      </c>
      <c r="F21" s="22">
        <v>0</v>
      </c>
      <c r="G21" s="23">
        <v>0</v>
      </c>
      <c r="H21" s="24">
        <v>1366.58</v>
      </c>
      <c r="I21" s="24">
        <v>3702</v>
      </c>
      <c r="J21" s="25">
        <v>6368.89</v>
      </c>
      <c r="L21" s="19"/>
    </row>
    <row r="22" spans="1:12" s="26" customFormat="1" x14ac:dyDescent="0.3">
      <c r="A22" s="18">
        <v>1</v>
      </c>
      <c r="B22" s="19" t="s">
        <v>690</v>
      </c>
      <c r="C22" s="20" t="s">
        <v>691</v>
      </c>
      <c r="D22" s="21">
        <v>0</v>
      </c>
      <c r="E22" s="21">
        <v>278.01</v>
      </c>
      <c r="F22" s="22">
        <v>278.01</v>
      </c>
      <c r="G22" s="23">
        <v>2218.0500000000002</v>
      </c>
      <c r="H22" s="24">
        <v>3052.56</v>
      </c>
      <c r="I22" s="24">
        <v>3052.56</v>
      </c>
      <c r="J22" s="25">
        <v>3052.56</v>
      </c>
      <c r="L22" s="19"/>
    </row>
    <row r="23" spans="1:12" s="26" customFormat="1" x14ac:dyDescent="0.3">
      <c r="A23" s="18">
        <v>1</v>
      </c>
      <c r="B23" s="19" t="s">
        <v>38</v>
      </c>
      <c r="C23" s="20" t="s">
        <v>20</v>
      </c>
      <c r="D23" s="21">
        <v>22328</v>
      </c>
      <c r="E23" s="21">
        <v>0</v>
      </c>
      <c r="F23" s="22">
        <v>22328</v>
      </c>
      <c r="G23" s="23">
        <v>4624.66</v>
      </c>
      <c r="H23" s="24">
        <v>10406.27</v>
      </c>
      <c r="I23" s="24">
        <v>15031.01</v>
      </c>
      <c r="J23" s="25">
        <v>20914.02</v>
      </c>
      <c r="L23" s="19"/>
    </row>
    <row r="24" spans="1:12" s="26" customFormat="1" x14ac:dyDescent="0.3">
      <c r="A24" s="18">
        <v>1</v>
      </c>
      <c r="B24" s="19" t="s">
        <v>39</v>
      </c>
      <c r="C24" s="20" t="s">
        <v>22</v>
      </c>
      <c r="D24" s="21">
        <v>2000</v>
      </c>
      <c r="E24" s="21">
        <v>0</v>
      </c>
      <c r="F24" s="22">
        <v>2000</v>
      </c>
      <c r="G24" s="23">
        <v>462.41</v>
      </c>
      <c r="H24" s="24">
        <v>833.32</v>
      </c>
      <c r="I24" s="24">
        <v>1315.33</v>
      </c>
      <c r="J24" s="25">
        <v>2290.61</v>
      </c>
      <c r="L24" s="19"/>
    </row>
    <row r="25" spans="1:12" s="26" customFormat="1" x14ac:dyDescent="0.3">
      <c r="A25" s="18">
        <v>1</v>
      </c>
      <c r="B25" s="19" t="s">
        <v>40</v>
      </c>
      <c r="C25" s="20" t="s">
        <v>24</v>
      </c>
      <c r="D25" s="21">
        <v>14391</v>
      </c>
      <c r="E25" s="21">
        <v>0</v>
      </c>
      <c r="F25" s="22">
        <v>14391</v>
      </c>
      <c r="G25" s="23">
        <v>3618.43</v>
      </c>
      <c r="H25" s="24">
        <v>7787.26</v>
      </c>
      <c r="I25" s="24">
        <v>10944.19</v>
      </c>
      <c r="J25" s="25">
        <v>15185.17</v>
      </c>
      <c r="L25" s="19"/>
    </row>
    <row r="26" spans="1:12" s="26" customFormat="1" x14ac:dyDescent="0.3">
      <c r="A26" s="18">
        <v>1</v>
      </c>
      <c r="B26" s="19" t="s">
        <v>41</v>
      </c>
      <c r="C26" s="20" t="s">
        <v>42</v>
      </c>
      <c r="D26" s="21">
        <v>385</v>
      </c>
      <c r="E26" s="21">
        <v>0</v>
      </c>
      <c r="F26" s="22">
        <v>385</v>
      </c>
      <c r="G26" s="23">
        <v>375.95</v>
      </c>
      <c r="H26" s="24">
        <v>375.95</v>
      </c>
      <c r="I26" s="24">
        <v>375.95</v>
      </c>
      <c r="J26" s="25">
        <v>375.95</v>
      </c>
      <c r="L26" s="19"/>
    </row>
    <row r="27" spans="1:12" s="26" customFormat="1" x14ac:dyDescent="0.3">
      <c r="A27" s="18">
        <v>1</v>
      </c>
      <c r="B27" s="19" t="s">
        <v>43</v>
      </c>
      <c r="C27" s="20" t="s">
        <v>14</v>
      </c>
      <c r="D27" s="21">
        <v>10437</v>
      </c>
      <c r="E27" s="21">
        <v>0</v>
      </c>
      <c r="F27" s="22">
        <v>10437</v>
      </c>
      <c r="G27" s="23">
        <v>3246.31</v>
      </c>
      <c r="H27" s="24">
        <v>6204.84</v>
      </c>
      <c r="I27" s="24">
        <v>9084.66</v>
      </c>
      <c r="J27" s="25">
        <v>12100.44</v>
      </c>
      <c r="L27" s="19"/>
    </row>
    <row r="28" spans="1:12" s="26" customFormat="1" x14ac:dyDescent="0.3">
      <c r="A28" s="18">
        <v>1</v>
      </c>
      <c r="B28" s="19" t="s">
        <v>44</v>
      </c>
      <c r="C28" s="20" t="s">
        <v>20</v>
      </c>
      <c r="D28" s="21">
        <v>21123</v>
      </c>
      <c r="E28" s="21">
        <v>0</v>
      </c>
      <c r="F28" s="22">
        <v>21123</v>
      </c>
      <c r="G28" s="23">
        <v>4481.4799999999996</v>
      </c>
      <c r="H28" s="24">
        <v>10582.12</v>
      </c>
      <c r="I28" s="24">
        <v>15157.6</v>
      </c>
      <c r="J28" s="25">
        <v>21362.15</v>
      </c>
      <c r="L28" s="19"/>
    </row>
    <row r="29" spans="1:12" s="26" customFormat="1" x14ac:dyDescent="0.3">
      <c r="A29" s="18">
        <v>1</v>
      </c>
      <c r="B29" s="19" t="s">
        <v>45</v>
      </c>
      <c r="C29" s="20" t="s">
        <v>22</v>
      </c>
      <c r="D29" s="21">
        <v>0</v>
      </c>
      <c r="E29" s="21">
        <v>0</v>
      </c>
      <c r="F29" s="22">
        <v>0</v>
      </c>
      <c r="G29" s="23">
        <v>0</v>
      </c>
      <c r="H29" s="24">
        <v>0</v>
      </c>
      <c r="I29" s="24">
        <v>147.9</v>
      </c>
      <c r="J29" s="25">
        <v>147.9</v>
      </c>
      <c r="L29" s="19"/>
    </row>
    <row r="30" spans="1:12" s="26" customFormat="1" x14ac:dyDescent="0.3">
      <c r="A30" s="18">
        <v>1</v>
      </c>
      <c r="B30" s="19" t="s">
        <v>46</v>
      </c>
      <c r="C30" s="20" t="s">
        <v>24</v>
      </c>
      <c r="D30" s="21">
        <v>27513</v>
      </c>
      <c r="E30" s="21">
        <v>0</v>
      </c>
      <c r="F30" s="22">
        <v>27513</v>
      </c>
      <c r="G30" s="23">
        <v>5895.96</v>
      </c>
      <c r="H30" s="24">
        <v>13675.01</v>
      </c>
      <c r="I30" s="24">
        <v>19570.97</v>
      </c>
      <c r="J30" s="25">
        <v>27483.62</v>
      </c>
      <c r="L30" s="19"/>
    </row>
    <row r="31" spans="1:12" s="26" customFormat="1" x14ac:dyDescent="0.3">
      <c r="A31" s="18">
        <v>1</v>
      </c>
      <c r="B31" s="19" t="s">
        <v>47</v>
      </c>
      <c r="C31" s="20" t="s">
        <v>26</v>
      </c>
      <c r="D31" s="21">
        <v>771</v>
      </c>
      <c r="E31" s="21">
        <v>0</v>
      </c>
      <c r="F31" s="22">
        <v>771</v>
      </c>
      <c r="G31" s="23">
        <v>991.9</v>
      </c>
      <c r="H31" s="24">
        <v>991.9</v>
      </c>
      <c r="I31" s="24">
        <v>991.9</v>
      </c>
      <c r="J31" s="25">
        <v>991.9</v>
      </c>
      <c r="L31" s="19"/>
    </row>
    <row r="32" spans="1:12" s="26" customFormat="1" x14ac:dyDescent="0.3">
      <c r="A32" s="18">
        <v>1</v>
      </c>
      <c r="B32" s="19" t="s">
        <v>48</v>
      </c>
      <c r="C32" s="20" t="s">
        <v>14</v>
      </c>
      <c r="D32" s="21">
        <v>13898</v>
      </c>
      <c r="E32" s="21">
        <v>0</v>
      </c>
      <c r="F32" s="22">
        <v>13898</v>
      </c>
      <c r="G32" s="23">
        <v>4426.4399999999996</v>
      </c>
      <c r="H32" s="24">
        <v>8566.14</v>
      </c>
      <c r="I32" s="24">
        <v>12755.39</v>
      </c>
      <c r="J32" s="25">
        <v>17018.88</v>
      </c>
      <c r="L32" s="19"/>
    </row>
    <row r="33" spans="1:12" s="26" customFormat="1" x14ac:dyDescent="0.3">
      <c r="A33" s="18">
        <v>1</v>
      </c>
      <c r="B33" s="19" t="s">
        <v>49</v>
      </c>
      <c r="C33" s="20" t="s">
        <v>20</v>
      </c>
      <c r="D33" s="21">
        <v>18378</v>
      </c>
      <c r="E33" s="21">
        <v>0</v>
      </c>
      <c r="F33" s="22">
        <v>18378</v>
      </c>
      <c r="G33" s="23">
        <v>4069.82</v>
      </c>
      <c r="H33" s="24">
        <v>9129.01</v>
      </c>
      <c r="I33" s="24">
        <v>13198.87</v>
      </c>
      <c r="J33" s="25">
        <v>18346.919999999998</v>
      </c>
      <c r="L33" s="19"/>
    </row>
    <row r="34" spans="1:12" s="26" customFormat="1" x14ac:dyDescent="0.3">
      <c r="A34" s="18">
        <v>1</v>
      </c>
      <c r="B34" s="19" t="s">
        <v>50</v>
      </c>
      <c r="C34" s="20" t="s">
        <v>24</v>
      </c>
      <c r="D34" s="21">
        <v>14486</v>
      </c>
      <c r="E34" s="21">
        <v>0</v>
      </c>
      <c r="F34" s="22">
        <v>14486</v>
      </c>
      <c r="G34" s="23">
        <v>3089.63</v>
      </c>
      <c r="H34" s="24">
        <v>7165.67</v>
      </c>
      <c r="I34" s="24">
        <v>10222.700000000001</v>
      </c>
      <c r="J34" s="25">
        <v>14368.48</v>
      </c>
      <c r="L34" s="19"/>
    </row>
    <row r="35" spans="1:12" s="26" customFormat="1" x14ac:dyDescent="0.3">
      <c r="A35" s="18">
        <v>1</v>
      </c>
      <c r="B35" s="19" t="s">
        <v>51</v>
      </c>
      <c r="C35" s="20" t="s">
        <v>42</v>
      </c>
      <c r="D35" s="21">
        <v>385</v>
      </c>
      <c r="E35" s="21">
        <v>0</v>
      </c>
      <c r="F35" s="22">
        <v>385</v>
      </c>
      <c r="G35" s="23">
        <v>495.95</v>
      </c>
      <c r="H35" s="24">
        <v>495.95</v>
      </c>
      <c r="I35" s="24">
        <v>495.95</v>
      </c>
      <c r="J35" s="25">
        <v>495.95</v>
      </c>
      <c r="L35" s="19"/>
    </row>
    <row r="36" spans="1:12" s="26" customFormat="1" x14ac:dyDescent="0.3">
      <c r="A36" s="18">
        <v>1</v>
      </c>
      <c r="B36" s="19" t="s">
        <v>52</v>
      </c>
      <c r="C36" s="20" t="s">
        <v>14</v>
      </c>
      <c r="D36" s="21">
        <v>9353</v>
      </c>
      <c r="E36" s="21">
        <v>0</v>
      </c>
      <c r="F36" s="22">
        <v>9353</v>
      </c>
      <c r="G36" s="23">
        <v>2768.29</v>
      </c>
      <c r="H36" s="24">
        <v>5374.27</v>
      </c>
      <c r="I36" s="24">
        <v>7980.25</v>
      </c>
      <c r="J36" s="25">
        <v>10637.77</v>
      </c>
      <c r="L36" s="19"/>
    </row>
    <row r="37" spans="1:12" s="26" customFormat="1" x14ac:dyDescent="0.3">
      <c r="A37" s="18">
        <v>1</v>
      </c>
      <c r="B37" s="19" t="s">
        <v>53</v>
      </c>
      <c r="C37" s="20" t="s">
        <v>20</v>
      </c>
      <c r="D37" s="21">
        <v>13179</v>
      </c>
      <c r="E37" s="21">
        <v>0</v>
      </c>
      <c r="F37" s="22">
        <v>13179</v>
      </c>
      <c r="G37" s="23">
        <v>2876.53</v>
      </c>
      <c r="H37" s="24">
        <v>6581.67</v>
      </c>
      <c r="I37" s="24">
        <v>9458.2199999999993</v>
      </c>
      <c r="J37" s="25">
        <v>13227.62</v>
      </c>
      <c r="L37" s="19"/>
    </row>
    <row r="38" spans="1:12" s="26" customFormat="1" x14ac:dyDescent="0.3">
      <c r="A38" s="18">
        <v>1</v>
      </c>
      <c r="B38" s="19" t="s">
        <v>54</v>
      </c>
      <c r="C38" s="20" t="s">
        <v>22</v>
      </c>
      <c r="D38" s="21">
        <v>1200</v>
      </c>
      <c r="E38" s="21">
        <v>0</v>
      </c>
      <c r="F38" s="22">
        <v>1200</v>
      </c>
      <c r="G38" s="23">
        <v>352.62</v>
      </c>
      <c r="H38" s="24">
        <v>964.3</v>
      </c>
      <c r="I38" s="24">
        <v>964.3</v>
      </c>
      <c r="J38" s="25">
        <v>2347.83</v>
      </c>
      <c r="L38" s="19"/>
    </row>
    <row r="39" spans="1:12" s="26" customFormat="1" x14ac:dyDescent="0.3">
      <c r="A39" s="18">
        <v>1</v>
      </c>
      <c r="B39" s="19" t="s">
        <v>55</v>
      </c>
      <c r="C39" s="20" t="s">
        <v>24</v>
      </c>
      <c r="D39" s="21">
        <v>14393</v>
      </c>
      <c r="E39" s="21">
        <v>0</v>
      </c>
      <c r="F39" s="22">
        <v>14393</v>
      </c>
      <c r="G39" s="23">
        <v>3084.39</v>
      </c>
      <c r="H39" s="24">
        <v>7196.91</v>
      </c>
      <c r="I39" s="24">
        <v>10281.299999999999</v>
      </c>
      <c r="J39" s="25">
        <v>14464.1</v>
      </c>
      <c r="L39" s="19"/>
    </row>
    <row r="40" spans="1:12" s="26" customFormat="1" x14ac:dyDescent="0.3">
      <c r="A40" s="18">
        <v>1</v>
      </c>
      <c r="B40" s="19" t="s">
        <v>56</v>
      </c>
      <c r="C40" s="20" t="s">
        <v>767</v>
      </c>
      <c r="D40" s="21">
        <v>0</v>
      </c>
      <c r="E40" s="21">
        <v>24270</v>
      </c>
      <c r="F40" s="22">
        <v>24270</v>
      </c>
      <c r="G40" s="23">
        <v>0</v>
      </c>
      <c r="H40" s="24">
        <v>6635</v>
      </c>
      <c r="I40" s="24">
        <v>13392.98</v>
      </c>
      <c r="J40" s="25">
        <v>23240.85</v>
      </c>
      <c r="L40" s="19"/>
    </row>
    <row r="41" spans="1:12" s="26" customFormat="1" x14ac:dyDescent="0.3">
      <c r="A41" s="18">
        <v>1</v>
      </c>
      <c r="B41" s="19" t="s">
        <v>57</v>
      </c>
      <c r="C41" s="20" t="s">
        <v>42</v>
      </c>
      <c r="D41" s="21">
        <v>385</v>
      </c>
      <c r="E41" s="21">
        <v>0</v>
      </c>
      <c r="F41" s="22">
        <v>385</v>
      </c>
      <c r="G41" s="23">
        <v>495.95</v>
      </c>
      <c r="H41" s="24">
        <v>495.95</v>
      </c>
      <c r="I41" s="24">
        <v>495.95</v>
      </c>
      <c r="J41" s="25">
        <v>495.95</v>
      </c>
      <c r="L41" s="19"/>
    </row>
    <row r="42" spans="1:12" s="26" customFormat="1" x14ac:dyDescent="0.3">
      <c r="A42" s="18">
        <v>1</v>
      </c>
      <c r="B42" s="19" t="s">
        <v>58</v>
      </c>
      <c r="C42" s="20" t="s">
        <v>14</v>
      </c>
      <c r="D42" s="21">
        <v>7864</v>
      </c>
      <c r="E42" s="21">
        <v>0</v>
      </c>
      <c r="F42" s="22">
        <v>7864</v>
      </c>
      <c r="G42" s="23">
        <v>2459.9299999999998</v>
      </c>
      <c r="H42" s="24">
        <v>5424.44</v>
      </c>
      <c r="I42" s="24">
        <v>7622.15</v>
      </c>
      <c r="J42" s="25">
        <v>10178.02</v>
      </c>
      <c r="L42" s="19"/>
    </row>
    <row r="43" spans="1:12" s="26" customFormat="1" x14ac:dyDescent="0.3">
      <c r="A43" s="18">
        <v>1</v>
      </c>
      <c r="B43" s="19" t="s">
        <v>59</v>
      </c>
      <c r="C43" s="20" t="s">
        <v>722</v>
      </c>
      <c r="D43" s="21">
        <v>0</v>
      </c>
      <c r="E43" s="21">
        <v>7730</v>
      </c>
      <c r="F43" s="22">
        <v>7730</v>
      </c>
      <c r="G43" s="23">
        <v>0</v>
      </c>
      <c r="H43" s="24">
        <v>1642.08</v>
      </c>
      <c r="I43" s="24">
        <v>2463.12</v>
      </c>
      <c r="J43" s="25">
        <v>2463.12</v>
      </c>
      <c r="L43" s="19"/>
    </row>
    <row r="44" spans="1:12" s="26" customFormat="1" x14ac:dyDescent="0.3">
      <c r="A44" s="18">
        <v>1</v>
      </c>
      <c r="B44" s="19" t="s">
        <v>60</v>
      </c>
      <c r="C44" s="20" t="s">
        <v>20</v>
      </c>
      <c r="D44" s="21">
        <v>52100</v>
      </c>
      <c r="E44" s="21">
        <v>0</v>
      </c>
      <c r="F44" s="22">
        <v>52100</v>
      </c>
      <c r="G44" s="23">
        <v>6970.34</v>
      </c>
      <c r="H44" s="24">
        <v>15965.45</v>
      </c>
      <c r="I44" s="24">
        <v>23079.3</v>
      </c>
      <c r="J44" s="25">
        <v>33894.050000000003</v>
      </c>
      <c r="L44" s="19"/>
    </row>
    <row r="45" spans="1:12" s="26" customFormat="1" x14ac:dyDescent="0.3">
      <c r="A45" s="18">
        <v>1</v>
      </c>
      <c r="B45" s="19" t="s">
        <v>61</v>
      </c>
      <c r="C45" s="20" t="s">
        <v>22</v>
      </c>
      <c r="D45" s="21">
        <v>5500</v>
      </c>
      <c r="E45" s="21">
        <v>0</v>
      </c>
      <c r="F45" s="22">
        <v>5500</v>
      </c>
      <c r="G45" s="23">
        <v>2143.1999999999998</v>
      </c>
      <c r="H45" s="24">
        <v>4955.01</v>
      </c>
      <c r="I45" s="24">
        <v>7818.31</v>
      </c>
      <c r="J45" s="25">
        <v>8666.11</v>
      </c>
      <c r="L45" s="19"/>
    </row>
    <row r="46" spans="1:12" s="26" customFormat="1" x14ac:dyDescent="0.3">
      <c r="A46" s="18">
        <v>1</v>
      </c>
      <c r="B46" s="19" t="s">
        <v>62</v>
      </c>
      <c r="C46" s="20" t="s">
        <v>24</v>
      </c>
      <c r="D46" s="21">
        <v>54721</v>
      </c>
      <c r="E46" s="21">
        <v>0</v>
      </c>
      <c r="F46" s="22">
        <v>54721</v>
      </c>
      <c r="G46" s="23">
        <v>6623.99</v>
      </c>
      <c r="H46" s="24">
        <v>15101.14</v>
      </c>
      <c r="I46" s="24">
        <v>21469.200000000001</v>
      </c>
      <c r="J46" s="25">
        <v>31543.56</v>
      </c>
      <c r="L46" s="19"/>
    </row>
    <row r="47" spans="1:12" s="26" customFormat="1" x14ac:dyDescent="0.3">
      <c r="A47" s="18">
        <v>1</v>
      </c>
      <c r="B47" s="19" t="s">
        <v>63</v>
      </c>
      <c r="C47" s="20" t="s">
        <v>26</v>
      </c>
      <c r="D47" s="21">
        <v>1541</v>
      </c>
      <c r="E47" s="21">
        <v>0</v>
      </c>
      <c r="F47" s="22">
        <v>1541</v>
      </c>
      <c r="G47" s="23">
        <v>751.9</v>
      </c>
      <c r="H47" s="24">
        <v>751.9</v>
      </c>
      <c r="I47" s="24">
        <v>751.9</v>
      </c>
      <c r="J47" s="25">
        <v>751.9</v>
      </c>
      <c r="L47" s="19"/>
    </row>
    <row r="48" spans="1:12" s="26" customFormat="1" x14ac:dyDescent="0.3">
      <c r="A48" s="18">
        <v>1</v>
      </c>
      <c r="B48" s="19" t="s">
        <v>64</v>
      </c>
      <c r="C48" s="20" t="s">
        <v>14</v>
      </c>
      <c r="D48" s="21">
        <v>30482</v>
      </c>
      <c r="E48" s="21">
        <v>0</v>
      </c>
      <c r="F48" s="22">
        <v>30482</v>
      </c>
      <c r="G48" s="23">
        <v>4490.7700000000004</v>
      </c>
      <c r="H48" s="24">
        <v>9630.35</v>
      </c>
      <c r="I48" s="24">
        <v>11439.52</v>
      </c>
      <c r="J48" s="25">
        <v>11802.34</v>
      </c>
      <c r="L48" s="19"/>
    </row>
    <row r="49" spans="1:12" s="26" customFormat="1" x14ac:dyDescent="0.3">
      <c r="A49" s="18">
        <v>1</v>
      </c>
      <c r="B49" s="19" t="s">
        <v>65</v>
      </c>
      <c r="C49" s="20" t="s">
        <v>20</v>
      </c>
      <c r="D49" s="21">
        <v>49663</v>
      </c>
      <c r="E49" s="21">
        <v>0</v>
      </c>
      <c r="F49" s="22">
        <v>49663</v>
      </c>
      <c r="G49" s="23">
        <v>8776.7199999999993</v>
      </c>
      <c r="H49" s="24">
        <v>20728.45</v>
      </c>
      <c r="I49" s="24">
        <v>30604.41</v>
      </c>
      <c r="J49" s="25">
        <v>44473.120000000003</v>
      </c>
      <c r="L49" s="19"/>
    </row>
    <row r="50" spans="1:12" s="26" customFormat="1" x14ac:dyDescent="0.3">
      <c r="A50" s="18">
        <v>1</v>
      </c>
      <c r="B50" s="19" t="s">
        <v>66</v>
      </c>
      <c r="C50" s="20" t="s">
        <v>22</v>
      </c>
      <c r="D50" s="21">
        <v>1200</v>
      </c>
      <c r="E50" s="21">
        <v>0</v>
      </c>
      <c r="F50" s="22">
        <v>1200</v>
      </c>
      <c r="G50" s="23">
        <v>968.8</v>
      </c>
      <c r="H50" s="24">
        <v>1473.56</v>
      </c>
      <c r="I50" s="24">
        <v>2199.3200000000002</v>
      </c>
      <c r="J50" s="25">
        <v>2199.3200000000002</v>
      </c>
      <c r="L50" s="19"/>
    </row>
    <row r="51" spans="1:12" s="26" customFormat="1" x14ac:dyDescent="0.3">
      <c r="A51" s="18">
        <v>1</v>
      </c>
      <c r="B51" s="19" t="s">
        <v>67</v>
      </c>
      <c r="C51" s="20" t="s">
        <v>24</v>
      </c>
      <c r="D51" s="21">
        <v>53380</v>
      </c>
      <c r="E51" s="21">
        <v>0</v>
      </c>
      <c r="F51" s="22">
        <v>53380</v>
      </c>
      <c r="G51" s="23">
        <v>9869</v>
      </c>
      <c r="H51" s="24">
        <v>23508.51</v>
      </c>
      <c r="I51" s="24">
        <v>34464.129999999997</v>
      </c>
      <c r="J51" s="25">
        <v>50098.559999999998</v>
      </c>
      <c r="L51" s="19"/>
    </row>
    <row r="52" spans="1:12" s="26" customFormat="1" x14ac:dyDescent="0.3">
      <c r="A52" s="18">
        <v>1</v>
      </c>
      <c r="B52" s="19" t="s">
        <v>68</v>
      </c>
      <c r="C52" s="20" t="s">
        <v>26</v>
      </c>
      <c r="D52" s="21">
        <v>1541</v>
      </c>
      <c r="E52" s="21">
        <v>0</v>
      </c>
      <c r="F52" s="22">
        <v>1541</v>
      </c>
      <c r="G52" s="23">
        <v>1351.03</v>
      </c>
      <c r="H52" s="24">
        <v>1351.03</v>
      </c>
      <c r="I52" s="24">
        <v>1351.03</v>
      </c>
      <c r="J52" s="25">
        <v>1351.03</v>
      </c>
      <c r="L52" s="19"/>
    </row>
    <row r="53" spans="1:12" s="26" customFormat="1" x14ac:dyDescent="0.3">
      <c r="A53" s="18">
        <v>1</v>
      </c>
      <c r="B53" s="19" t="s">
        <v>69</v>
      </c>
      <c r="C53" s="20" t="s">
        <v>70</v>
      </c>
      <c r="D53" s="21">
        <v>29419</v>
      </c>
      <c r="E53" s="21">
        <v>0</v>
      </c>
      <c r="F53" s="22">
        <v>29419</v>
      </c>
      <c r="G53" s="23">
        <v>6590.08</v>
      </c>
      <c r="H53" s="24">
        <v>13094.92</v>
      </c>
      <c r="I53" s="24">
        <v>21044.84</v>
      </c>
      <c r="J53" s="25">
        <v>29223.19</v>
      </c>
      <c r="L53" s="19"/>
    </row>
    <row r="54" spans="1:12" s="26" customFormat="1" x14ac:dyDescent="0.3">
      <c r="A54" s="18">
        <v>1</v>
      </c>
      <c r="B54" s="19" t="s">
        <v>71</v>
      </c>
      <c r="C54" s="20" t="s">
        <v>20</v>
      </c>
      <c r="D54" s="21">
        <v>0</v>
      </c>
      <c r="E54" s="21">
        <v>0</v>
      </c>
      <c r="F54" s="22">
        <v>0</v>
      </c>
      <c r="G54" s="23">
        <v>2193.66</v>
      </c>
      <c r="H54" s="24">
        <v>3613.19</v>
      </c>
      <c r="I54" s="24">
        <v>4470.8999999999996</v>
      </c>
      <c r="J54" s="25">
        <v>5696.89</v>
      </c>
      <c r="L54" s="19"/>
    </row>
    <row r="55" spans="1:12" s="26" customFormat="1" x14ac:dyDescent="0.3">
      <c r="A55" s="18">
        <v>1</v>
      </c>
      <c r="B55" s="19" t="s">
        <v>72</v>
      </c>
      <c r="C55" s="20" t="s">
        <v>24</v>
      </c>
      <c r="D55" s="21">
        <v>0</v>
      </c>
      <c r="E55" s="21">
        <v>0</v>
      </c>
      <c r="F55" s="22">
        <v>0</v>
      </c>
      <c r="G55" s="23">
        <v>2714.36</v>
      </c>
      <c r="H55" s="24">
        <v>3823.44</v>
      </c>
      <c r="I55" s="24">
        <v>3823.44</v>
      </c>
      <c r="J55" s="25">
        <v>4448.22</v>
      </c>
      <c r="L55" s="19"/>
    </row>
    <row r="56" spans="1:12" s="26" customFormat="1" x14ac:dyDescent="0.3">
      <c r="A56" s="18">
        <v>1</v>
      </c>
      <c r="B56" s="19" t="s">
        <v>73</v>
      </c>
      <c r="C56" s="20" t="s">
        <v>14</v>
      </c>
      <c r="D56" s="21">
        <v>0</v>
      </c>
      <c r="E56" s="21">
        <v>0</v>
      </c>
      <c r="F56" s="22">
        <v>0</v>
      </c>
      <c r="G56" s="23">
        <v>0</v>
      </c>
      <c r="H56" s="24">
        <v>0</v>
      </c>
      <c r="I56" s="24">
        <v>0</v>
      </c>
      <c r="J56" s="25">
        <v>431.63</v>
      </c>
      <c r="L56" s="19"/>
    </row>
    <row r="57" spans="1:12" s="26" customFormat="1" x14ac:dyDescent="0.3">
      <c r="A57" s="18">
        <v>1</v>
      </c>
      <c r="B57" s="19" t="s">
        <v>74</v>
      </c>
      <c r="C57" s="20" t="s">
        <v>20</v>
      </c>
      <c r="D57" s="21">
        <v>19506</v>
      </c>
      <c r="E57" s="21">
        <v>0</v>
      </c>
      <c r="F57" s="22">
        <v>19506</v>
      </c>
      <c r="G57" s="23">
        <v>4312.4399999999996</v>
      </c>
      <c r="H57" s="24">
        <v>9673.23</v>
      </c>
      <c r="I57" s="24">
        <v>13985.73</v>
      </c>
      <c r="J57" s="25">
        <v>19440.71</v>
      </c>
      <c r="L57" s="19"/>
    </row>
    <row r="58" spans="1:12" s="26" customFormat="1" x14ac:dyDescent="0.3">
      <c r="A58" s="18">
        <v>1</v>
      </c>
      <c r="B58" s="19" t="s">
        <v>75</v>
      </c>
      <c r="C58" s="20" t="s">
        <v>22</v>
      </c>
      <c r="D58" s="21">
        <v>0</v>
      </c>
      <c r="E58" s="21">
        <v>0</v>
      </c>
      <c r="F58" s="22">
        <v>0</v>
      </c>
      <c r="G58" s="23">
        <v>117.24</v>
      </c>
      <c r="H58" s="24">
        <v>117.24</v>
      </c>
      <c r="I58" s="24">
        <v>117.24</v>
      </c>
      <c r="J58" s="25">
        <v>117.24</v>
      </c>
      <c r="L58" s="19"/>
    </row>
    <row r="59" spans="1:12" s="26" customFormat="1" x14ac:dyDescent="0.3">
      <c r="A59" s="18">
        <v>1</v>
      </c>
      <c r="B59" s="19" t="s">
        <v>76</v>
      </c>
      <c r="C59" s="20" t="s">
        <v>24</v>
      </c>
      <c r="D59" s="21">
        <v>17154</v>
      </c>
      <c r="E59" s="21">
        <v>0</v>
      </c>
      <c r="F59" s="22">
        <v>17154</v>
      </c>
      <c r="G59" s="23">
        <v>3660.56</v>
      </c>
      <c r="H59" s="24">
        <v>8427.2000000000007</v>
      </c>
      <c r="I59" s="24">
        <v>12055.16</v>
      </c>
      <c r="J59" s="25">
        <v>16903.759999999998</v>
      </c>
      <c r="L59" s="19"/>
    </row>
    <row r="60" spans="1:12" s="26" customFormat="1" x14ac:dyDescent="0.3">
      <c r="A60" s="18">
        <v>1</v>
      </c>
      <c r="B60" s="19" t="s">
        <v>77</v>
      </c>
      <c r="C60" s="20" t="s">
        <v>42</v>
      </c>
      <c r="D60" s="21">
        <v>385</v>
      </c>
      <c r="E60" s="21">
        <v>0</v>
      </c>
      <c r="F60" s="22">
        <v>385</v>
      </c>
      <c r="G60" s="23">
        <v>375.95</v>
      </c>
      <c r="H60" s="24">
        <v>375.95</v>
      </c>
      <c r="I60" s="24">
        <v>375.95</v>
      </c>
      <c r="J60" s="25">
        <v>375.95</v>
      </c>
      <c r="L60" s="19"/>
    </row>
    <row r="61" spans="1:12" s="26" customFormat="1" x14ac:dyDescent="0.3">
      <c r="A61" s="18">
        <v>1</v>
      </c>
      <c r="B61" s="19" t="s">
        <v>78</v>
      </c>
      <c r="C61" s="20" t="s">
        <v>14</v>
      </c>
      <c r="D61" s="21">
        <v>10421</v>
      </c>
      <c r="E61" s="21">
        <v>0</v>
      </c>
      <c r="F61" s="22">
        <v>10421</v>
      </c>
      <c r="G61" s="23">
        <v>2219.6799999999998</v>
      </c>
      <c r="H61" s="24">
        <v>5239.68</v>
      </c>
      <c r="I61" s="24">
        <v>8177.47</v>
      </c>
      <c r="J61" s="25">
        <v>11325.46</v>
      </c>
      <c r="L61" s="19"/>
    </row>
    <row r="62" spans="1:12" s="26" customFormat="1" x14ac:dyDescent="0.3">
      <c r="A62" s="18">
        <v>1</v>
      </c>
      <c r="B62" s="19" t="s">
        <v>79</v>
      </c>
      <c r="C62" s="20" t="s">
        <v>20</v>
      </c>
      <c r="D62" s="21">
        <v>23960</v>
      </c>
      <c r="E62" s="21">
        <v>0</v>
      </c>
      <c r="F62" s="22">
        <v>23960</v>
      </c>
      <c r="G62" s="23">
        <v>7029.47</v>
      </c>
      <c r="H62" s="24">
        <v>16461.89</v>
      </c>
      <c r="I62" s="24">
        <v>23076.26</v>
      </c>
      <c r="J62" s="25">
        <v>32761.9</v>
      </c>
      <c r="L62" s="19"/>
    </row>
    <row r="63" spans="1:12" s="26" customFormat="1" x14ac:dyDescent="0.3">
      <c r="A63" s="18">
        <v>1</v>
      </c>
      <c r="B63" s="19" t="s">
        <v>80</v>
      </c>
      <c r="C63" s="20" t="s">
        <v>22</v>
      </c>
      <c r="D63" s="21">
        <v>2000</v>
      </c>
      <c r="E63" s="21">
        <v>0</v>
      </c>
      <c r="F63" s="22">
        <v>2000</v>
      </c>
      <c r="G63" s="23">
        <v>897.4</v>
      </c>
      <c r="H63" s="24">
        <v>3152.25</v>
      </c>
      <c r="I63" s="24">
        <v>3832.17</v>
      </c>
      <c r="J63" s="25">
        <v>6297.89</v>
      </c>
      <c r="L63" s="19"/>
    </row>
    <row r="64" spans="1:12" s="26" customFormat="1" x14ac:dyDescent="0.3">
      <c r="A64" s="18">
        <v>1</v>
      </c>
      <c r="B64" s="19" t="s">
        <v>81</v>
      </c>
      <c r="C64" s="20" t="s">
        <v>24</v>
      </c>
      <c r="D64" s="21">
        <v>28635</v>
      </c>
      <c r="E64" s="21">
        <v>0</v>
      </c>
      <c r="F64" s="22">
        <v>28635</v>
      </c>
      <c r="G64" s="23">
        <v>8836.33</v>
      </c>
      <c r="H64" s="24">
        <v>20447.78</v>
      </c>
      <c r="I64" s="24">
        <v>28083.200000000001</v>
      </c>
      <c r="J64" s="25">
        <v>39251.19</v>
      </c>
      <c r="L64" s="19"/>
    </row>
    <row r="65" spans="1:12" s="26" customFormat="1" x14ac:dyDescent="0.3">
      <c r="A65" s="18">
        <v>1</v>
      </c>
      <c r="B65" s="19" t="s">
        <v>82</v>
      </c>
      <c r="C65" s="20" t="s">
        <v>26</v>
      </c>
      <c r="D65" s="21">
        <v>1156</v>
      </c>
      <c r="E65" s="21">
        <v>0</v>
      </c>
      <c r="F65" s="22">
        <v>1156</v>
      </c>
      <c r="G65" s="23">
        <v>991.9</v>
      </c>
      <c r="H65" s="24">
        <v>991.9</v>
      </c>
      <c r="I65" s="24">
        <v>991.9</v>
      </c>
      <c r="J65" s="25">
        <v>991.9</v>
      </c>
      <c r="L65" s="19"/>
    </row>
    <row r="66" spans="1:12" s="26" customFormat="1" x14ac:dyDescent="0.3">
      <c r="A66" s="18">
        <v>1</v>
      </c>
      <c r="B66" s="19" t="s">
        <v>83</v>
      </c>
      <c r="C66" s="20" t="s">
        <v>14</v>
      </c>
      <c r="D66" s="21">
        <v>15120</v>
      </c>
      <c r="E66" s="21">
        <v>0</v>
      </c>
      <c r="F66" s="22">
        <v>15120</v>
      </c>
      <c r="G66" s="23">
        <v>4880.07</v>
      </c>
      <c r="H66" s="24">
        <v>9623.9</v>
      </c>
      <c r="I66" s="24">
        <v>14762.42</v>
      </c>
      <c r="J66" s="25">
        <v>21228.53</v>
      </c>
      <c r="L66" s="19"/>
    </row>
    <row r="67" spans="1:12" s="26" customFormat="1" x14ac:dyDescent="0.3">
      <c r="A67" s="18">
        <v>1</v>
      </c>
      <c r="B67" s="19" t="s">
        <v>84</v>
      </c>
      <c r="C67" s="20" t="s">
        <v>85</v>
      </c>
      <c r="D67" s="21">
        <v>34097</v>
      </c>
      <c r="E67" s="21">
        <v>-10000</v>
      </c>
      <c r="F67" s="22">
        <v>24097</v>
      </c>
      <c r="G67" s="23">
        <v>3864.93</v>
      </c>
      <c r="H67" s="24">
        <v>8524.86</v>
      </c>
      <c r="I67" s="24">
        <v>12389.79</v>
      </c>
      <c r="J67" s="25">
        <v>17132.86</v>
      </c>
      <c r="L67" s="19"/>
    </row>
    <row r="68" spans="1:12" s="26" customFormat="1" x14ac:dyDescent="0.3">
      <c r="A68" s="18">
        <v>1</v>
      </c>
      <c r="B68" s="19" t="s">
        <v>86</v>
      </c>
      <c r="C68" s="20" t="s">
        <v>28</v>
      </c>
      <c r="D68" s="21">
        <v>29983</v>
      </c>
      <c r="E68" s="21">
        <v>0</v>
      </c>
      <c r="F68" s="22">
        <v>29983</v>
      </c>
      <c r="G68" s="23">
        <v>3341.94</v>
      </c>
      <c r="H68" s="24">
        <v>7496.33</v>
      </c>
      <c r="I68" s="24">
        <v>13511.82</v>
      </c>
      <c r="J68" s="25">
        <v>21704.720000000001</v>
      </c>
      <c r="L68" s="19"/>
    </row>
    <row r="69" spans="1:12" s="26" customFormat="1" x14ac:dyDescent="0.3">
      <c r="A69" s="18">
        <v>1</v>
      </c>
      <c r="B69" s="19" t="s">
        <v>87</v>
      </c>
      <c r="C69" s="20" t="s">
        <v>88</v>
      </c>
      <c r="D69" s="21">
        <v>22964</v>
      </c>
      <c r="E69" s="21">
        <v>0</v>
      </c>
      <c r="F69" s="22">
        <v>22964</v>
      </c>
      <c r="G69" s="23">
        <v>5018.46</v>
      </c>
      <c r="H69" s="24">
        <v>11220.47</v>
      </c>
      <c r="I69" s="24">
        <v>16211.05</v>
      </c>
      <c r="J69" s="25">
        <v>22630.080000000002</v>
      </c>
      <c r="L69" s="19"/>
    </row>
    <row r="70" spans="1:12" s="26" customFormat="1" x14ac:dyDescent="0.3">
      <c r="A70" s="18">
        <v>1</v>
      </c>
      <c r="B70" s="19" t="s">
        <v>89</v>
      </c>
      <c r="C70" s="20" t="s">
        <v>29</v>
      </c>
      <c r="D70" s="21">
        <v>10244</v>
      </c>
      <c r="E70" s="21">
        <v>0</v>
      </c>
      <c r="F70" s="22">
        <v>10244</v>
      </c>
      <c r="G70" s="23">
        <v>2038.26</v>
      </c>
      <c r="H70" s="24">
        <v>4754.87</v>
      </c>
      <c r="I70" s="24">
        <v>6854.39</v>
      </c>
      <c r="J70" s="25">
        <v>9476.99</v>
      </c>
      <c r="L70" s="19"/>
    </row>
    <row r="71" spans="1:12" s="26" customFormat="1" x14ac:dyDescent="0.3">
      <c r="A71" s="18">
        <v>1</v>
      </c>
      <c r="B71" s="19" t="s">
        <v>90</v>
      </c>
      <c r="C71" s="20" t="s">
        <v>30</v>
      </c>
      <c r="D71" s="21">
        <v>45785</v>
      </c>
      <c r="E71" s="21">
        <v>0</v>
      </c>
      <c r="F71" s="22">
        <v>45785</v>
      </c>
      <c r="G71" s="23">
        <v>6002.61</v>
      </c>
      <c r="H71" s="24">
        <v>19737.75</v>
      </c>
      <c r="I71" s="24">
        <v>26826.68</v>
      </c>
      <c r="J71" s="25">
        <v>36598.06</v>
      </c>
      <c r="L71" s="19"/>
    </row>
    <row r="72" spans="1:12" s="26" customFormat="1" x14ac:dyDescent="0.3">
      <c r="A72" s="18">
        <v>1</v>
      </c>
      <c r="B72" s="19" t="s">
        <v>91</v>
      </c>
      <c r="C72" s="20" t="s">
        <v>31</v>
      </c>
      <c r="D72" s="21">
        <v>82709</v>
      </c>
      <c r="E72" s="21">
        <v>0</v>
      </c>
      <c r="F72" s="22">
        <v>82709</v>
      </c>
      <c r="G72" s="23">
        <v>11186.7</v>
      </c>
      <c r="H72" s="24">
        <v>25933.02</v>
      </c>
      <c r="I72" s="24">
        <v>38428.78</v>
      </c>
      <c r="J72" s="25">
        <v>55563.24</v>
      </c>
      <c r="L72" s="19"/>
    </row>
    <row r="73" spans="1:12" s="26" customFormat="1" x14ac:dyDescent="0.3">
      <c r="A73" s="18">
        <v>1</v>
      </c>
      <c r="B73" s="19" t="s">
        <v>92</v>
      </c>
      <c r="C73" s="20" t="s">
        <v>20</v>
      </c>
      <c r="D73" s="21">
        <v>147055</v>
      </c>
      <c r="E73" s="21">
        <v>0</v>
      </c>
      <c r="F73" s="22">
        <v>147055</v>
      </c>
      <c r="G73" s="23">
        <v>34560.42</v>
      </c>
      <c r="H73" s="24">
        <v>80966.44</v>
      </c>
      <c r="I73" s="24">
        <v>116166.85</v>
      </c>
      <c r="J73" s="25">
        <v>158546.26999999999</v>
      </c>
      <c r="L73" s="19"/>
    </row>
    <row r="74" spans="1:12" s="26" customFormat="1" x14ac:dyDescent="0.3">
      <c r="A74" s="18">
        <v>1</v>
      </c>
      <c r="B74" s="19" t="s">
        <v>93</v>
      </c>
      <c r="C74" s="20" t="s">
        <v>22</v>
      </c>
      <c r="D74" s="21">
        <v>4000</v>
      </c>
      <c r="E74" s="21">
        <v>0</v>
      </c>
      <c r="F74" s="22">
        <v>4000</v>
      </c>
      <c r="G74" s="23">
        <v>2952.34</v>
      </c>
      <c r="H74" s="24">
        <v>7939.4</v>
      </c>
      <c r="I74" s="24">
        <v>9163.6200000000008</v>
      </c>
      <c r="J74" s="25">
        <v>12717.31</v>
      </c>
      <c r="L74" s="19"/>
    </row>
    <row r="75" spans="1:12" s="26" customFormat="1" x14ac:dyDescent="0.3">
      <c r="A75" s="18">
        <v>1</v>
      </c>
      <c r="B75" s="19" t="s">
        <v>94</v>
      </c>
      <c r="C75" s="20" t="s">
        <v>24</v>
      </c>
      <c r="D75" s="21">
        <v>185428</v>
      </c>
      <c r="E75" s="21">
        <v>0</v>
      </c>
      <c r="F75" s="22">
        <v>185428</v>
      </c>
      <c r="G75" s="23">
        <v>46313.03</v>
      </c>
      <c r="H75" s="24">
        <v>106930.48</v>
      </c>
      <c r="I75" s="24">
        <v>153246.13</v>
      </c>
      <c r="J75" s="25">
        <v>209323.96</v>
      </c>
      <c r="L75" s="19"/>
    </row>
    <row r="76" spans="1:12" s="26" customFormat="1" x14ac:dyDescent="0.3">
      <c r="A76" s="18">
        <v>1</v>
      </c>
      <c r="B76" s="19" t="s">
        <v>95</v>
      </c>
      <c r="C76" s="20" t="s">
        <v>26</v>
      </c>
      <c r="D76" s="21">
        <v>6551</v>
      </c>
      <c r="E76" s="21">
        <v>0</v>
      </c>
      <c r="F76" s="22">
        <v>6551</v>
      </c>
      <c r="G76" s="23">
        <v>3430.93</v>
      </c>
      <c r="H76" s="24">
        <v>3430.93</v>
      </c>
      <c r="I76" s="24">
        <v>3430.93</v>
      </c>
      <c r="J76" s="25">
        <v>3430.93</v>
      </c>
      <c r="L76" s="19"/>
    </row>
    <row r="77" spans="1:12" s="26" customFormat="1" x14ac:dyDescent="0.3">
      <c r="A77" s="18">
        <v>1</v>
      </c>
      <c r="B77" s="19" t="s">
        <v>96</v>
      </c>
      <c r="C77" s="20" t="s">
        <v>36</v>
      </c>
      <c r="D77" s="21">
        <v>1000</v>
      </c>
      <c r="E77" s="21">
        <v>0</v>
      </c>
      <c r="F77" s="22">
        <v>1000</v>
      </c>
      <c r="G77" s="23">
        <v>2519.5700000000002</v>
      </c>
      <c r="H77" s="24">
        <v>2519.5700000000002</v>
      </c>
      <c r="I77" s="24">
        <v>3375.02</v>
      </c>
      <c r="J77" s="25">
        <v>3375.02</v>
      </c>
      <c r="L77" s="19"/>
    </row>
    <row r="78" spans="1:12" s="26" customFormat="1" x14ac:dyDescent="0.3">
      <c r="A78" s="18">
        <v>1</v>
      </c>
      <c r="B78" s="19" t="s">
        <v>97</v>
      </c>
      <c r="C78" s="20" t="s">
        <v>14</v>
      </c>
      <c r="D78" s="21">
        <v>154207</v>
      </c>
      <c r="E78" s="21">
        <v>13090.82</v>
      </c>
      <c r="F78" s="22">
        <v>167297.82</v>
      </c>
      <c r="G78" s="23">
        <v>36764.730000000003</v>
      </c>
      <c r="H78" s="24">
        <v>75373.88</v>
      </c>
      <c r="I78" s="24">
        <v>118693.54</v>
      </c>
      <c r="J78" s="25">
        <v>160304.82</v>
      </c>
      <c r="L78" s="19"/>
    </row>
    <row r="79" spans="1:12" s="26" customFormat="1" x14ac:dyDescent="0.3">
      <c r="A79" s="18">
        <v>1</v>
      </c>
      <c r="B79" s="19" t="s">
        <v>98</v>
      </c>
      <c r="C79" s="20" t="s">
        <v>28</v>
      </c>
      <c r="D79" s="21">
        <v>14992</v>
      </c>
      <c r="E79" s="21">
        <v>0</v>
      </c>
      <c r="F79" s="22">
        <v>14992</v>
      </c>
      <c r="G79" s="23">
        <v>3341.94</v>
      </c>
      <c r="H79" s="24">
        <v>7496.33</v>
      </c>
      <c r="I79" s="24">
        <v>10838.27</v>
      </c>
      <c r="J79" s="25">
        <v>15065.74</v>
      </c>
      <c r="L79" s="19"/>
    </row>
    <row r="80" spans="1:12" s="26" customFormat="1" x14ac:dyDescent="0.3">
      <c r="A80" s="18">
        <v>1</v>
      </c>
      <c r="B80" s="19" t="s">
        <v>99</v>
      </c>
      <c r="C80" s="20" t="s">
        <v>100</v>
      </c>
      <c r="D80" s="21">
        <v>6421</v>
      </c>
      <c r="E80" s="21">
        <v>0</v>
      </c>
      <c r="F80" s="22">
        <v>6421</v>
      </c>
      <c r="G80" s="23">
        <v>1375.92</v>
      </c>
      <c r="H80" s="24">
        <v>3210.48</v>
      </c>
      <c r="I80" s="24">
        <v>4586.3999999999996</v>
      </c>
      <c r="J80" s="25">
        <v>6452.29</v>
      </c>
      <c r="L80" s="19"/>
    </row>
    <row r="81" spans="1:12" s="26" customFormat="1" x14ac:dyDescent="0.3">
      <c r="A81" s="18">
        <v>1</v>
      </c>
      <c r="B81" s="19" t="s">
        <v>101</v>
      </c>
      <c r="C81" s="20" t="s">
        <v>31</v>
      </c>
      <c r="D81" s="21">
        <v>7745</v>
      </c>
      <c r="E81" s="21">
        <v>0</v>
      </c>
      <c r="F81" s="22">
        <v>7745</v>
      </c>
      <c r="G81" s="23">
        <v>1659.81</v>
      </c>
      <c r="H81" s="24">
        <v>3872.89</v>
      </c>
      <c r="I81" s="24">
        <v>5532.7</v>
      </c>
      <c r="J81" s="25">
        <v>7783.58</v>
      </c>
      <c r="L81" s="19"/>
    </row>
    <row r="82" spans="1:12" s="26" customFormat="1" x14ac:dyDescent="0.3">
      <c r="A82" s="18">
        <v>1</v>
      </c>
      <c r="B82" s="19" t="s">
        <v>102</v>
      </c>
      <c r="C82" s="20" t="s">
        <v>20</v>
      </c>
      <c r="D82" s="21">
        <v>18942</v>
      </c>
      <c r="E82" s="21">
        <v>0</v>
      </c>
      <c r="F82" s="22">
        <v>18942</v>
      </c>
      <c r="G82" s="23">
        <v>4191.12</v>
      </c>
      <c r="H82" s="24">
        <v>9401.1200000000008</v>
      </c>
      <c r="I82" s="24">
        <v>13592.3</v>
      </c>
      <c r="J82" s="25">
        <v>18893.84</v>
      </c>
      <c r="L82" s="19"/>
    </row>
    <row r="83" spans="1:12" s="26" customFormat="1" x14ac:dyDescent="0.3">
      <c r="A83" s="18">
        <v>1</v>
      </c>
      <c r="B83" s="19" t="s">
        <v>103</v>
      </c>
      <c r="C83" s="20" t="s">
        <v>24</v>
      </c>
      <c r="D83" s="21">
        <v>15909</v>
      </c>
      <c r="E83" s="21">
        <v>0</v>
      </c>
      <c r="F83" s="22">
        <v>15909</v>
      </c>
      <c r="G83" s="23">
        <v>3391.9</v>
      </c>
      <c r="H83" s="24">
        <v>7763.33</v>
      </c>
      <c r="I83" s="24">
        <v>11122.61</v>
      </c>
      <c r="J83" s="25">
        <v>15569.55</v>
      </c>
      <c r="L83" s="19"/>
    </row>
    <row r="84" spans="1:12" s="26" customFormat="1" x14ac:dyDescent="0.3">
      <c r="A84" s="18">
        <v>1</v>
      </c>
      <c r="B84" s="19" t="s">
        <v>663</v>
      </c>
      <c r="C84" s="20" t="s">
        <v>664</v>
      </c>
      <c r="D84" s="21">
        <v>0</v>
      </c>
      <c r="E84" s="21">
        <v>0</v>
      </c>
      <c r="F84" s="22">
        <v>0</v>
      </c>
      <c r="G84" s="23">
        <v>0</v>
      </c>
      <c r="H84" s="24">
        <v>0</v>
      </c>
      <c r="I84" s="24">
        <v>1611.09</v>
      </c>
      <c r="J84" s="25">
        <v>1611.09</v>
      </c>
      <c r="L84" s="19"/>
    </row>
    <row r="85" spans="1:12" s="26" customFormat="1" x14ac:dyDescent="0.3">
      <c r="A85" s="18">
        <v>1</v>
      </c>
      <c r="B85" s="19" t="s">
        <v>104</v>
      </c>
      <c r="C85" s="20" t="s">
        <v>42</v>
      </c>
      <c r="D85" s="21">
        <v>771</v>
      </c>
      <c r="E85" s="21">
        <v>0</v>
      </c>
      <c r="F85" s="22">
        <v>771</v>
      </c>
      <c r="G85" s="23">
        <v>375.95</v>
      </c>
      <c r="H85" s="24">
        <v>375.95</v>
      </c>
      <c r="I85" s="24">
        <v>375.95</v>
      </c>
      <c r="J85" s="25">
        <v>375.95</v>
      </c>
      <c r="L85" s="19"/>
    </row>
    <row r="86" spans="1:12" s="26" customFormat="1" x14ac:dyDescent="0.3">
      <c r="A86" s="18">
        <v>1</v>
      </c>
      <c r="B86" s="19" t="s">
        <v>105</v>
      </c>
      <c r="C86" s="20" t="s">
        <v>14</v>
      </c>
      <c r="D86" s="21">
        <v>17617</v>
      </c>
      <c r="E86" s="21">
        <v>0</v>
      </c>
      <c r="F86" s="22">
        <v>17617</v>
      </c>
      <c r="G86" s="23">
        <v>4791.12</v>
      </c>
      <c r="H86" s="24">
        <v>6991.6</v>
      </c>
      <c r="I86" s="24">
        <v>11191.37</v>
      </c>
      <c r="J86" s="25">
        <v>14644.14</v>
      </c>
      <c r="L86" s="19"/>
    </row>
    <row r="87" spans="1:12" s="26" customFormat="1" x14ac:dyDescent="0.3">
      <c r="A87" s="18">
        <v>1</v>
      </c>
      <c r="B87" s="19" t="s">
        <v>106</v>
      </c>
      <c r="C87" s="20" t="s">
        <v>20</v>
      </c>
      <c r="D87" s="21">
        <v>12847</v>
      </c>
      <c r="E87" s="21">
        <v>0</v>
      </c>
      <c r="F87" s="22">
        <v>12847</v>
      </c>
      <c r="G87" s="23">
        <v>2760.61</v>
      </c>
      <c r="H87" s="24">
        <v>6432.89</v>
      </c>
      <c r="I87" s="24">
        <v>9196.2099999999991</v>
      </c>
      <c r="J87" s="25">
        <v>12931.21</v>
      </c>
      <c r="L87" s="19"/>
    </row>
    <row r="88" spans="1:12" s="26" customFormat="1" x14ac:dyDescent="0.3">
      <c r="A88" s="18">
        <v>1</v>
      </c>
      <c r="B88" s="19" t="s">
        <v>107</v>
      </c>
      <c r="C88" s="20" t="s">
        <v>22</v>
      </c>
      <c r="D88" s="21">
        <v>800</v>
      </c>
      <c r="E88" s="21">
        <v>0</v>
      </c>
      <c r="F88" s="22">
        <v>800</v>
      </c>
      <c r="G88" s="23">
        <v>259.33999999999997</v>
      </c>
      <c r="H88" s="24">
        <v>259.33999999999997</v>
      </c>
      <c r="I88" s="24">
        <v>259.33999999999997</v>
      </c>
      <c r="J88" s="25">
        <v>259.33999999999997</v>
      </c>
      <c r="L88" s="19"/>
    </row>
    <row r="89" spans="1:12" s="26" customFormat="1" x14ac:dyDescent="0.3">
      <c r="A89" s="18">
        <v>1</v>
      </c>
      <c r="B89" s="19" t="s">
        <v>108</v>
      </c>
      <c r="C89" s="20" t="s">
        <v>24</v>
      </c>
      <c r="D89" s="21">
        <v>21466</v>
      </c>
      <c r="E89" s="21">
        <v>0</v>
      </c>
      <c r="F89" s="22">
        <v>21466</v>
      </c>
      <c r="G89" s="23">
        <v>4600.08</v>
      </c>
      <c r="H89" s="24">
        <v>10733.53</v>
      </c>
      <c r="I89" s="24">
        <v>15333.61</v>
      </c>
      <c r="J89" s="25">
        <v>21571.759999999998</v>
      </c>
      <c r="L89" s="19"/>
    </row>
    <row r="90" spans="1:12" s="26" customFormat="1" x14ac:dyDescent="0.3">
      <c r="A90" s="18">
        <v>1</v>
      </c>
      <c r="B90" s="19" t="s">
        <v>109</v>
      </c>
      <c r="C90" s="20" t="s">
        <v>42</v>
      </c>
      <c r="D90" s="21">
        <v>385</v>
      </c>
      <c r="E90" s="21">
        <v>0</v>
      </c>
      <c r="F90" s="22">
        <v>385</v>
      </c>
      <c r="G90" s="23">
        <v>495.95</v>
      </c>
      <c r="H90" s="24">
        <v>495.95</v>
      </c>
      <c r="I90" s="24">
        <v>495.95</v>
      </c>
      <c r="J90" s="25">
        <v>495.95</v>
      </c>
      <c r="L90" s="19"/>
    </row>
    <row r="91" spans="1:12" s="26" customFormat="1" x14ac:dyDescent="0.3">
      <c r="A91" s="18">
        <v>1</v>
      </c>
      <c r="B91" s="19" t="s">
        <v>110</v>
      </c>
      <c r="C91" s="20" t="s">
        <v>14</v>
      </c>
      <c r="D91" s="21">
        <v>9761</v>
      </c>
      <c r="E91" s="21">
        <v>0</v>
      </c>
      <c r="F91" s="22">
        <v>9761</v>
      </c>
      <c r="G91" s="23">
        <v>3457.22</v>
      </c>
      <c r="H91" s="24">
        <v>3457.22</v>
      </c>
      <c r="I91" s="24">
        <v>5580.16</v>
      </c>
      <c r="J91" s="25">
        <v>8804.9599999999991</v>
      </c>
      <c r="L91" s="19"/>
    </row>
    <row r="92" spans="1:12" s="26" customFormat="1" x14ac:dyDescent="0.3">
      <c r="A92" s="18">
        <v>1</v>
      </c>
      <c r="B92" s="19" t="s">
        <v>111</v>
      </c>
      <c r="C92" s="20" t="s">
        <v>20</v>
      </c>
      <c r="D92" s="21">
        <v>72570</v>
      </c>
      <c r="E92" s="21">
        <v>9500</v>
      </c>
      <c r="F92" s="22">
        <v>82070</v>
      </c>
      <c r="G92" s="23">
        <v>15902.33</v>
      </c>
      <c r="H92" s="24">
        <v>35866.07</v>
      </c>
      <c r="I92" s="24">
        <v>51352.11</v>
      </c>
      <c r="J92" s="25">
        <v>73254.87</v>
      </c>
      <c r="L92" s="19"/>
    </row>
    <row r="93" spans="1:12" s="26" customFormat="1" x14ac:dyDescent="0.3">
      <c r="A93" s="18">
        <v>1</v>
      </c>
      <c r="B93" s="19" t="s">
        <v>112</v>
      </c>
      <c r="C93" s="20" t="s">
        <v>22</v>
      </c>
      <c r="D93" s="21">
        <v>800</v>
      </c>
      <c r="E93" s="21">
        <v>0</v>
      </c>
      <c r="F93" s="22">
        <v>800</v>
      </c>
      <c r="G93" s="23">
        <v>762.66</v>
      </c>
      <c r="H93" s="24">
        <v>1533.5</v>
      </c>
      <c r="I93" s="24">
        <v>1533.5</v>
      </c>
      <c r="J93" s="25">
        <v>2343.3000000000002</v>
      </c>
      <c r="L93" s="19"/>
    </row>
    <row r="94" spans="1:12" s="26" customFormat="1" x14ac:dyDescent="0.3">
      <c r="A94" s="18">
        <v>1</v>
      </c>
      <c r="B94" s="19" t="s">
        <v>113</v>
      </c>
      <c r="C94" s="20" t="s">
        <v>24</v>
      </c>
      <c r="D94" s="21">
        <v>57567</v>
      </c>
      <c r="E94" s="21">
        <v>0</v>
      </c>
      <c r="F94" s="22">
        <v>57567</v>
      </c>
      <c r="G94" s="23">
        <v>12302.35</v>
      </c>
      <c r="H94" s="24">
        <v>28498.98</v>
      </c>
      <c r="I94" s="24">
        <v>40299.120000000003</v>
      </c>
      <c r="J94" s="25">
        <v>52656.22</v>
      </c>
      <c r="L94" s="19"/>
    </row>
    <row r="95" spans="1:12" s="26" customFormat="1" x14ac:dyDescent="0.3">
      <c r="A95" s="18">
        <v>1</v>
      </c>
      <c r="B95" s="19" t="s">
        <v>719</v>
      </c>
      <c r="C95" s="20" t="s">
        <v>720</v>
      </c>
      <c r="D95" s="21">
        <v>0</v>
      </c>
      <c r="E95" s="21">
        <v>6657.08</v>
      </c>
      <c r="F95" s="22">
        <v>6657.08</v>
      </c>
      <c r="G95" s="23">
        <v>0</v>
      </c>
      <c r="H95" s="24">
        <v>0</v>
      </c>
      <c r="I95" s="24">
        <v>0</v>
      </c>
      <c r="J95" s="25">
        <v>0</v>
      </c>
      <c r="L95" s="19"/>
    </row>
    <row r="96" spans="1:12" s="26" customFormat="1" x14ac:dyDescent="0.3">
      <c r="A96" s="18">
        <v>1</v>
      </c>
      <c r="B96" s="19" t="s">
        <v>668</v>
      </c>
      <c r="C96" s="20" t="s">
        <v>669</v>
      </c>
      <c r="D96" s="21">
        <v>0</v>
      </c>
      <c r="E96" s="21">
        <v>0</v>
      </c>
      <c r="F96" s="22">
        <v>0</v>
      </c>
      <c r="G96" s="23">
        <v>0</v>
      </c>
      <c r="H96" s="24">
        <v>0</v>
      </c>
      <c r="I96" s="24">
        <v>0</v>
      </c>
      <c r="J96" s="25">
        <v>3538.11</v>
      </c>
      <c r="L96" s="19"/>
    </row>
    <row r="97" spans="1:12" s="26" customFormat="1" x14ac:dyDescent="0.3">
      <c r="A97" s="18">
        <v>1</v>
      </c>
      <c r="B97" s="19" t="s">
        <v>765</v>
      </c>
      <c r="C97" s="20" t="s">
        <v>766</v>
      </c>
      <c r="D97" s="21">
        <v>0</v>
      </c>
      <c r="E97" s="21">
        <v>24133</v>
      </c>
      <c r="F97" s="22">
        <v>24133</v>
      </c>
      <c r="G97" s="23">
        <v>0</v>
      </c>
      <c r="H97" s="24">
        <v>0</v>
      </c>
      <c r="I97" s="24">
        <v>2267.6999999999998</v>
      </c>
      <c r="J97" s="25">
        <v>3057.79</v>
      </c>
      <c r="L97" s="19"/>
    </row>
    <row r="98" spans="1:12" s="26" customFormat="1" x14ac:dyDescent="0.3">
      <c r="A98" s="18">
        <v>1</v>
      </c>
      <c r="B98" s="19" t="s">
        <v>114</v>
      </c>
      <c r="C98" s="20" t="s">
        <v>786</v>
      </c>
      <c r="D98" s="21">
        <v>0</v>
      </c>
      <c r="E98" s="21">
        <v>46732.93</v>
      </c>
      <c r="F98" s="22">
        <v>46732.93</v>
      </c>
      <c r="G98" s="23">
        <v>4251.92</v>
      </c>
      <c r="H98" s="24">
        <v>11383.76</v>
      </c>
      <c r="I98" s="24">
        <v>21720.74</v>
      </c>
      <c r="J98" s="25">
        <v>34140.6</v>
      </c>
      <c r="L98" s="19"/>
    </row>
    <row r="99" spans="1:12" s="26" customFormat="1" x14ac:dyDescent="0.3">
      <c r="A99" s="18">
        <v>1</v>
      </c>
      <c r="B99" s="19" t="s">
        <v>115</v>
      </c>
      <c r="C99" s="20" t="s">
        <v>785</v>
      </c>
      <c r="D99" s="21">
        <v>0</v>
      </c>
      <c r="E99" s="21">
        <v>46732.91</v>
      </c>
      <c r="F99" s="22">
        <v>46732.91</v>
      </c>
      <c r="G99" s="23">
        <v>0</v>
      </c>
      <c r="H99" s="24">
        <v>3538.11</v>
      </c>
      <c r="I99" s="24">
        <v>14152.44</v>
      </c>
      <c r="J99" s="25">
        <v>26129.55</v>
      </c>
      <c r="L99" s="19"/>
    </row>
    <row r="100" spans="1:12" s="26" customFormat="1" x14ac:dyDescent="0.3">
      <c r="A100" s="18">
        <v>1</v>
      </c>
      <c r="B100" s="19" t="s">
        <v>116</v>
      </c>
      <c r="C100" s="20" t="s">
        <v>781</v>
      </c>
      <c r="D100" s="21">
        <v>0</v>
      </c>
      <c r="E100" s="21">
        <v>38176.36</v>
      </c>
      <c r="F100" s="22">
        <v>38176.36</v>
      </c>
      <c r="G100" s="23">
        <v>0</v>
      </c>
      <c r="H100" s="24">
        <v>0</v>
      </c>
      <c r="I100" s="24">
        <v>12305.76</v>
      </c>
      <c r="J100" s="25">
        <v>30134.47</v>
      </c>
      <c r="L100" s="19"/>
    </row>
    <row r="101" spans="1:12" s="26" customFormat="1" x14ac:dyDescent="0.3">
      <c r="A101" s="18">
        <v>1</v>
      </c>
      <c r="B101" s="19" t="s">
        <v>117</v>
      </c>
      <c r="C101" s="20" t="s">
        <v>42</v>
      </c>
      <c r="D101" s="21">
        <v>1541</v>
      </c>
      <c r="E101" s="21">
        <v>0</v>
      </c>
      <c r="F101" s="22">
        <v>1541</v>
      </c>
      <c r="G101" s="23">
        <v>908.06</v>
      </c>
      <c r="H101" s="24">
        <v>908.06</v>
      </c>
      <c r="I101" s="24">
        <v>908.06</v>
      </c>
      <c r="J101" s="25">
        <v>908.06</v>
      </c>
      <c r="L101" s="19"/>
    </row>
    <row r="102" spans="1:12" s="26" customFormat="1" x14ac:dyDescent="0.3">
      <c r="A102" s="18">
        <v>1</v>
      </c>
      <c r="B102" s="19" t="s">
        <v>118</v>
      </c>
      <c r="C102" s="20" t="s">
        <v>14</v>
      </c>
      <c r="D102" s="21">
        <v>37041</v>
      </c>
      <c r="E102" s="21">
        <v>4204.28</v>
      </c>
      <c r="F102" s="22">
        <v>41245.279999999999</v>
      </c>
      <c r="G102" s="23">
        <v>10593.18</v>
      </c>
      <c r="H102" s="24">
        <v>21598.85</v>
      </c>
      <c r="I102" s="24">
        <v>42226.1</v>
      </c>
      <c r="J102" s="25">
        <v>58384.01</v>
      </c>
      <c r="L102" s="19"/>
    </row>
    <row r="103" spans="1:12" s="26" customFormat="1" x14ac:dyDescent="0.3">
      <c r="A103" s="18">
        <v>1</v>
      </c>
      <c r="B103" s="19" t="s">
        <v>119</v>
      </c>
      <c r="C103" s="20" t="s">
        <v>683</v>
      </c>
      <c r="D103" s="21">
        <v>0</v>
      </c>
      <c r="E103" s="21">
        <v>70.83</v>
      </c>
      <c r="F103" s="22">
        <v>70.83</v>
      </c>
      <c r="G103" s="23">
        <v>0</v>
      </c>
      <c r="H103" s="24">
        <v>0</v>
      </c>
      <c r="I103" s="24">
        <v>0</v>
      </c>
      <c r="J103" s="25">
        <v>0</v>
      </c>
      <c r="L103" s="19"/>
    </row>
    <row r="104" spans="1:12" s="26" customFormat="1" x14ac:dyDescent="0.3">
      <c r="A104" s="18">
        <v>1</v>
      </c>
      <c r="B104" s="19" t="s">
        <v>725</v>
      </c>
      <c r="C104" s="20" t="s">
        <v>726</v>
      </c>
      <c r="D104" s="21">
        <v>0</v>
      </c>
      <c r="E104" s="21">
        <v>7867</v>
      </c>
      <c r="F104" s="22">
        <v>7867</v>
      </c>
      <c r="G104" s="23">
        <v>0</v>
      </c>
      <c r="H104" s="24">
        <v>0</v>
      </c>
      <c r="I104" s="24">
        <v>0</v>
      </c>
      <c r="J104" s="25">
        <v>914.98</v>
      </c>
      <c r="L104" s="19"/>
    </row>
    <row r="105" spans="1:12" s="26" customFormat="1" x14ac:dyDescent="0.3">
      <c r="A105" s="18">
        <v>1</v>
      </c>
      <c r="B105" s="19" t="s">
        <v>120</v>
      </c>
      <c r="C105" s="20" t="s">
        <v>755</v>
      </c>
      <c r="D105" s="21">
        <v>0</v>
      </c>
      <c r="E105" s="21">
        <v>15305.03</v>
      </c>
      <c r="F105" s="22">
        <v>15305.03</v>
      </c>
      <c r="G105" s="23">
        <v>1613.5</v>
      </c>
      <c r="H105" s="24">
        <v>3691.2</v>
      </c>
      <c r="I105" s="24">
        <v>5027.82</v>
      </c>
      <c r="J105" s="25">
        <v>7735.1</v>
      </c>
      <c r="L105" s="19"/>
    </row>
    <row r="106" spans="1:12" s="26" customFormat="1" x14ac:dyDescent="0.3">
      <c r="A106" s="18">
        <v>1</v>
      </c>
      <c r="B106" s="19" t="s">
        <v>121</v>
      </c>
      <c r="C106" s="20" t="s">
        <v>756</v>
      </c>
      <c r="D106" s="21">
        <v>0</v>
      </c>
      <c r="E106" s="21">
        <v>15305.03</v>
      </c>
      <c r="F106" s="22">
        <v>15305.03</v>
      </c>
      <c r="G106" s="23">
        <v>0</v>
      </c>
      <c r="H106" s="24">
        <v>1443.61</v>
      </c>
      <c r="I106" s="24">
        <v>2816.08</v>
      </c>
      <c r="J106" s="25">
        <v>4203.49</v>
      </c>
      <c r="L106" s="19"/>
    </row>
    <row r="107" spans="1:12" s="26" customFormat="1" x14ac:dyDescent="0.3">
      <c r="A107" s="18">
        <v>1</v>
      </c>
      <c r="B107" s="19" t="s">
        <v>122</v>
      </c>
      <c r="C107" s="20" t="s">
        <v>748</v>
      </c>
      <c r="D107" s="21">
        <v>0</v>
      </c>
      <c r="E107" s="21">
        <v>12693.64</v>
      </c>
      <c r="F107" s="22">
        <v>12693.64</v>
      </c>
      <c r="G107" s="23">
        <v>0</v>
      </c>
      <c r="H107" s="24">
        <v>0</v>
      </c>
      <c r="I107" s="24">
        <v>1541.56</v>
      </c>
      <c r="J107" s="25">
        <v>3047.07</v>
      </c>
      <c r="L107" s="19"/>
    </row>
    <row r="108" spans="1:12" s="26" customFormat="1" x14ac:dyDescent="0.3">
      <c r="A108" s="18">
        <v>1</v>
      </c>
      <c r="B108" s="19" t="s">
        <v>123</v>
      </c>
      <c r="C108" s="20" t="s">
        <v>20</v>
      </c>
      <c r="D108" s="21">
        <v>12069</v>
      </c>
      <c r="E108" s="21">
        <v>0</v>
      </c>
      <c r="F108" s="22">
        <v>12069</v>
      </c>
      <c r="G108" s="23">
        <v>2588.5300000000002</v>
      </c>
      <c r="H108" s="24">
        <v>6031.82</v>
      </c>
      <c r="I108" s="24">
        <v>8620.3700000000008</v>
      </c>
      <c r="J108" s="25">
        <v>12206.01</v>
      </c>
      <c r="L108" s="19"/>
    </row>
    <row r="109" spans="1:12" s="26" customFormat="1" x14ac:dyDescent="0.3">
      <c r="A109" s="18">
        <v>1</v>
      </c>
      <c r="B109" s="19" t="s">
        <v>124</v>
      </c>
      <c r="C109" s="20" t="s">
        <v>22</v>
      </c>
      <c r="D109" s="21">
        <v>0</v>
      </c>
      <c r="E109" s="21">
        <v>0</v>
      </c>
      <c r="F109" s="22">
        <v>0</v>
      </c>
      <c r="G109" s="23">
        <v>0</v>
      </c>
      <c r="H109" s="24">
        <v>260.49</v>
      </c>
      <c r="I109" s="24">
        <v>260.49</v>
      </c>
      <c r="J109" s="25">
        <v>260.49</v>
      </c>
      <c r="L109" s="19"/>
    </row>
    <row r="110" spans="1:12" s="26" customFormat="1" x14ac:dyDescent="0.3">
      <c r="A110" s="18">
        <v>1</v>
      </c>
      <c r="B110" s="19" t="s">
        <v>125</v>
      </c>
      <c r="C110" s="20" t="s">
        <v>24</v>
      </c>
      <c r="D110" s="21">
        <v>13724</v>
      </c>
      <c r="E110" s="21">
        <v>0</v>
      </c>
      <c r="F110" s="22">
        <v>13724</v>
      </c>
      <c r="G110" s="23">
        <v>2951.55</v>
      </c>
      <c r="H110" s="24">
        <v>6769.93</v>
      </c>
      <c r="I110" s="24">
        <v>9711.0400000000009</v>
      </c>
      <c r="J110" s="25">
        <v>13595.41</v>
      </c>
      <c r="L110" s="19"/>
    </row>
    <row r="111" spans="1:12" s="26" customFormat="1" x14ac:dyDescent="0.3">
      <c r="A111" s="18">
        <v>1</v>
      </c>
      <c r="B111" s="19" t="s">
        <v>126</v>
      </c>
      <c r="C111" s="20" t="s">
        <v>42</v>
      </c>
      <c r="D111" s="21">
        <v>385</v>
      </c>
      <c r="E111" s="21">
        <v>0</v>
      </c>
      <c r="F111" s="22">
        <v>385</v>
      </c>
      <c r="G111" s="23">
        <v>375.95</v>
      </c>
      <c r="H111" s="24">
        <v>375.95</v>
      </c>
      <c r="I111" s="24">
        <v>375.95</v>
      </c>
      <c r="J111" s="25">
        <v>375.95</v>
      </c>
      <c r="L111" s="19"/>
    </row>
    <row r="112" spans="1:12" s="26" customFormat="1" x14ac:dyDescent="0.3">
      <c r="A112" s="18">
        <v>1</v>
      </c>
      <c r="B112" s="19" t="s">
        <v>127</v>
      </c>
      <c r="C112" s="20" t="s">
        <v>14</v>
      </c>
      <c r="D112" s="21">
        <v>7364</v>
      </c>
      <c r="E112" s="21">
        <v>0</v>
      </c>
      <c r="F112" s="22">
        <v>7364</v>
      </c>
      <c r="G112" s="23">
        <v>2167.23</v>
      </c>
      <c r="H112" s="24">
        <v>4299.22</v>
      </c>
      <c r="I112" s="24">
        <v>6349.03</v>
      </c>
      <c r="J112" s="25">
        <v>8928.8799999999992</v>
      </c>
      <c r="L112" s="19"/>
    </row>
    <row r="113" spans="1:12" s="26" customFormat="1" x14ac:dyDescent="0.3">
      <c r="A113" s="18">
        <v>1</v>
      </c>
      <c r="B113" s="19" t="s">
        <v>128</v>
      </c>
      <c r="C113" s="20" t="s">
        <v>28</v>
      </c>
      <c r="D113" s="21">
        <v>14992</v>
      </c>
      <c r="E113" s="21">
        <v>0</v>
      </c>
      <c r="F113" s="22">
        <v>14992</v>
      </c>
      <c r="G113" s="23">
        <v>0</v>
      </c>
      <c r="H113" s="24">
        <v>0</v>
      </c>
      <c r="I113" s="24">
        <v>0</v>
      </c>
      <c r="J113" s="25">
        <v>0</v>
      </c>
      <c r="L113" s="19"/>
    </row>
    <row r="114" spans="1:12" s="26" customFormat="1" x14ac:dyDescent="0.3">
      <c r="A114" s="18">
        <v>1</v>
      </c>
      <c r="B114" s="19" t="s">
        <v>129</v>
      </c>
      <c r="C114" s="20" t="s">
        <v>88</v>
      </c>
      <c r="D114" s="21">
        <v>197928</v>
      </c>
      <c r="E114" s="21">
        <v>0</v>
      </c>
      <c r="F114" s="22">
        <v>197928</v>
      </c>
      <c r="G114" s="23">
        <v>40814.92</v>
      </c>
      <c r="H114" s="24">
        <v>91988.2</v>
      </c>
      <c r="I114" s="24">
        <v>133440.64000000001</v>
      </c>
      <c r="J114" s="25">
        <v>227626.92</v>
      </c>
      <c r="L114" s="19"/>
    </row>
    <row r="115" spans="1:12" s="26" customFormat="1" x14ac:dyDescent="0.3">
      <c r="A115" s="18">
        <v>1</v>
      </c>
      <c r="B115" s="19" t="s">
        <v>130</v>
      </c>
      <c r="C115" s="20" t="s">
        <v>131</v>
      </c>
      <c r="D115" s="21">
        <v>11482</v>
      </c>
      <c r="E115" s="21">
        <v>0</v>
      </c>
      <c r="F115" s="22">
        <v>11482</v>
      </c>
      <c r="G115" s="23">
        <v>1392.26</v>
      </c>
      <c r="H115" s="24">
        <v>2289.46</v>
      </c>
      <c r="I115" s="24">
        <v>2289.46</v>
      </c>
      <c r="J115" s="25">
        <v>2289.46</v>
      </c>
      <c r="L115" s="19"/>
    </row>
    <row r="116" spans="1:12" s="26" customFormat="1" x14ac:dyDescent="0.3">
      <c r="A116" s="18">
        <v>1</v>
      </c>
      <c r="B116" s="19" t="s">
        <v>132</v>
      </c>
      <c r="C116" s="20" t="s">
        <v>29</v>
      </c>
      <c r="D116" s="21">
        <v>23992</v>
      </c>
      <c r="E116" s="21">
        <v>0</v>
      </c>
      <c r="F116" s="22">
        <v>23992</v>
      </c>
      <c r="G116" s="23">
        <v>4511.22</v>
      </c>
      <c r="H116" s="24">
        <v>11241.53</v>
      </c>
      <c r="I116" s="24">
        <v>16241.56</v>
      </c>
      <c r="J116" s="25">
        <v>23059.85</v>
      </c>
      <c r="L116" s="19"/>
    </row>
    <row r="117" spans="1:12" s="26" customFormat="1" x14ac:dyDescent="0.3">
      <c r="A117" s="18">
        <v>1</v>
      </c>
      <c r="B117" s="19" t="s">
        <v>133</v>
      </c>
      <c r="C117" s="20" t="s">
        <v>30</v>
      </c>
      <c r="D117" s="21">
        <v>95370</v>
      </c>
      <c r="E117" s="21">
        <v>13000</v>
      </c>
      <c r="F117" s="22">
        <v>108370</v>
      </c>
      <c r="G117" s="23">
        <v>15862.66</v>
      </c>
      <c r="H117" s="24">
        <v>37038.550000000003</v>
      </c>
      <c r="I117" s="24">
        <v>53292.66</v>
      </c>
      <c r="J117" s="25">
        <v>77090.83</v>
      </c>
      <c r="L117" s="19"/>
    </row>
    <row r="118" spans="1:12" s="26" customFormat="1" x14ac:dyDescent="0.3">
      <c r="A118" s="18">
        <v>1</v>
      </c>
      <c r="B118" s="19" t="s">
        <v>134</v>
      </c>
      <c r="C118" s="20" t="s">
        <v>31</v>
      </c>
      <c r="D118" s="21">
        <v>365604</v>
      </c>
      <c r="E118" s="21">
        <v>-32000</v>
      </c>
      <c r="F118" s="22">
        <v>333604</v>
      </c>
      <c r="G118" s="23">
        <v>61936.29</v>
      </c>
      <c r="H118" s="24">
        <v>152999.01999999999</v>
      </c>
      <c r="I118" s="24">
        <v>215886.57</v>
      </c>
      <c r="J118" s="25">
        <v>309297.21999999997</v>
      </c>
      <c r="L118" s="19"/>
    </row>
    <row r="119" spans="1:12" s="26" customFormat="1" x14ac:dyDescent="0.3">
      <c r="A119" s="18">
        <v>1</v>
      </c>
      <c r="B119" s="19" t="s">
        <v>135</v>
      </c>
      <c r="C119" s="20" t="s">
        <v>136</v>
      </c>
      <c r="D119" s="21">
        <v>20769</v>
      </c>
      <c r="E119" s="21">
        <v>0</v>
      </c>
      <c r="F119" s="22">
        <v>20769</v>
      </c>
      <c r="G119" s="23">
        <v>1212</v>
      </c>
      <c r="H119" s="24">
        <v>1565.49</v>
      </c>
      <c r="I119" s="24">
        <v>2070.4899999999998</v>
      </c>
      <c r="J119" s="25">
        <v>2070.4899999999998</v>
      </c>
      <c r="L119" s="19"/>
    </row>
    <row r="120" spans="1:12" s="26" customFormat="1" x14ac:dyDescent="0.3">
      <c r="A120" s="18">
        <v>1</v>
      </c>
      <c r="B120" s="19" t="s">
        <v>680</v>
      </c>
      <c r="C120" s="20" t="s">
        <v>681</v>
      </c>
      <c r="D120" s="21">
        <v>0</v>
      </c>
      <c r="E120" s="21">
        <v>0</v>
      </c>
      <c r="F120" s="22">
        <v>0</v>
      </c>
      <c r="G120" s="23">
        <v>0</v>
      </c>
      <c r="H120" s="24">
        <v>0</v>
      </c>
      <c r="I120" s="24">
        <v>16801.73</v>
      </c>
      <c r="J120" s="25">
        <v>16801.73</v>
      </c>
      <c r="L120" s="19"/>
    </row>
    <row r="121" spans="1:12" s="26" customFormat="1" x14ac:dyDescent="0.3">
      <c r="A121" s="18">
        <v>1</v>
      </c>
      <c r="B121" s="19" t="s">
        <v>137</v>
      </c>
      <c r="C121" s="20" t="s">
        <v>26</v>
      </c>
      <c r="D121" s="21">
        <v>7707</v>
      </c>
      <c r="E121" s="21">
        <v>0</v>
      </c>
      <c r="F121" s="22">
        <v>7707</v>
      </c>
      <c r="G121" s="23">
        <v>8200.19</v>
      </c>
      <c r="H121" s="24">
        <v>8200.19</v>
      </c>
      <c r="I121" s="24">
        <v>8200.19</v>
      </c>
      <c r="J121" s="25">
        <v>8200.19</v>
      </c>
      <c r="L121" s="19"/>
    </row>
    <row r="122" spans="1:12" s="26" customFormat="1" x14ac:dyDescent="0.3">
      <c r="A122" s="18">
        <v>1</v>
      </c>
      <c r="B122" s="19" t="s">
        <v>138</v>
      </c>
      <c r="C122" s="20" t="s">
        <v>36</v>
      </c>
      <c r="D122" s="21">
        <v>49000</v>
      </c>
      <c r="E122" s="21">
        <v>6000</v>
      </c>
      <c r="F122" s="22">
        <v>55000</v>
      </c>
      <c r="G122" s="23">
        <v>21228.48</v>
      </c>
      <c r="H122" s="24">
        <v>47628.59</v>
      </c>
      <c r="I122" s="24">
        <v>80715.3</v>
      </c>
      <c r="J122" s="25">
        <v>104248.38</v>
      </c>
      <c r="L122" s="19"/>
    </row>
    <row r="123" spans="1:12" s="26" customFormat="1" x14ac:dyDescent="0.3">
      <c r="A123" s="18">
        <v>1</v>
      </c>
      <c r="B123" s="19" t="s">
        <v>139</v>
      </c>
      <c r="C123" s="20" t="s">
        <v>14</v>
      </c>
      <c r="D123" s="21">
        <v>192429</v>
      </c>
      <c r="E123" s="21">
        <v>15841.86</v>
      </c>
      <c r="F123" s="22">
        <v>208270.86</v>
      </c>
      <c r="G123" s="23">
        <v>56269.760000000002</v>
      </c>
      <c r="H123" s="24">
        <v>115261.88</v>
      </c>
      <c r="I123" s="24">
        <v>179413.78</v>
      </c>
      <c r="J123" s="25">
        <v>228796.2</v>
      </c>
      <c r="L123" s="19"/>
    </row>
    <row r="124" spans="1:12" s="26" customFormat="1" x14ac:dyDescent="0.3">
      <c r="A124" s="18">
        <v>1</v>
      </c>
      <c r="B124" s="19" t="s">
        <v>140</v>
      </c>
      <c r="C124" s="20" t="s">
        <v>85</v>
      </c>
      <c r="D124" s="21">
        <v>68194</v>
      </c>
      <c r="E124" s="21">
        <v>0</v>
      </c>
      <c r="F124" s="22">
        <v>68194</v>
      </c>
      <c r="G124" s="23">
        <v>15473.47</v>
      </c>
      <c r="H124" s="24">
        <v>34113.19</v>
      </c>
      <c r="I124" s="24">
        <v>49572.91</v>
      </c>
      <c r="J124" s="25">
        <v>69187.45</v>
      </c>
      <c r="L124" s="19"/>
    </row>
    <row r="125" spans="1:12" s="26" customFormat="1" x14ac:dyDescent="0.3">
      <c r="A125" s="18">
        <v>1</v>
      </c>
      <c r="B125" s="19" t="s">
        <v>141</v>
      </c>
      <c r="C125" s="20" t="s">
        <v>28</v>
      </c>
      <c r="D125" s="21">
        <v>14992</v>
      </c>
      <c r="E125" s="21">
        <v>-6000</v>
      </c>
      <c r="F125" s="22">
        <v>8992</v>
      </c>
      <c r="G125" s="23">
        <v>2237.85</v>
      </c>
      <c r="H125" s="24">
        <v>2237.85</v>
      </c>
      <c r="I125" s="24">
        <v>4360.21</v>
      </c>
      <c r="J125" s="25">
        <v>4360.21</v>
      </c>
      <c r="L125" s="19"/>
    </row>
    <row r="126" spans="1:12" s="26" customFormat="1" x14ac:dyDescent="0.3">
      <c r="A126" s="18">
        <v>1</v>
      </c>
      <c r="B126" s="19" t="s">
        <v>142</v>
      </c>
      <c r="C126" s="20" t="s">
        <v>88</v>
      </c>
      <c r="D126" s="21">
        <v>11482</v>
      </c>
      <c r="E126" s="21">
        <v>0</v>
      </c>
      <c r="F126" s="22">
        <v>11482</v>
      </c>
      <c r="G126" s="23">
        <v>2509.23</v>
      </c>
      <c r="H126" s="24">
        <v>5741.37</v>
      </c>
      <c r="I126" s="24">
        <v>8250.6</v>
      </c>
      <c r="J126" s="25">
        <v>11538.76</v>
      </c>
      <c r="L126" s="19"/>
    </row>
    <row r="127" spans="1:12" s="26" customFormat="1" x14ac:dyDescent="0.3">
      <c r="A127" s="18">
        <v>1</v>
      </c>
      <c r="B127" s="19" t="s">
        <v>143</v>
      </c>
      <c r="C127" s="20" t="s">
        <v>29</v>
      </c>
      <c r="D127" s="21">
        <v>5372</v>
      </c>
      <c r="E127" s="21">
        <v>0</v>
      </c>
      <c r="F127" s="22">
        <v>5372</v>
      </c>
      <c r="G127" s="23">
        <v>1501.96</v>
      </c>
      <c r="H127" s="24">
        <v>3343.75</v>
      </c>
      <c r="I127" s="24">
        <v>4844.6499999999996</v>
      </c>
      <c r="J127" s="25">
        <v>6705.79</v>
      </c>
      <c r="L127" s="19"/>
    </row>
    <row r="128" spans="1:12" s="26" customFormat="1" x14ac:dyDescent="0.3">
      <c r="A128" s="18">
        <v>1</v>
      </c>
      <c r="B128" s="19" t="s">
        <v>144</v>
      </c>
      <c r="C128" s="20" t="s">
        <v>30</v>
      </c>
      <c r="D128" s="21">
        <v>51675</v>
      </c>
      <c r="E128" s="21">
        <v>0</v>
      </c>
      <c r="F128" s="22">
        <v>51675</v>
      </c>
      <c r="G128" s="23">
        <v>10235.629999999999</v>
      </c>
      <c r="H128" s="24">
        <v>23871.63</v>
      </c>
      <c r="I128" s="24">
        <v>34098.629999999997</v>
      </c>
      <c r="J128" s="25">
        <v>49762.78</v>
      </c>
      <c r="L128" s="19"/>
    </row>
    <row r="129" spans="1:12" s="26" customFormat="1" x14ac:dyDescent="0.3">
      <c r="A129" s="18">
        <v>1</v>
      </c>
      <c r="B129" s="19" t="s">
        <v>145</v>
      </c>
      <c r="C129" s="20" t="s">
        <v>31</v>
      </c>
      <c r="D129" s="21">
        <v>127629</v>
      </c>
      <c r="E129" s="21">
        <v>0</v>
      </c>
      <c r="F129" s="22">
        <v>127629</v>
      </c>
      <c r="G129" s="23">
        <v>30162.73</v>
      </c>
      <c r="H129" s="24">
        <v>71075.899999999994</v>
      </c>
      <c r="I129" s="24">
        <v>103235.36</v>
      </c>
      <c r="J129" s="25">
        <v>142880.13</v>
      </c>
      <c r="L129" s="19"/>
    </row>
    <row r="130" spans="1:12" s="26" customFormat="1" x14ac:dyDescent="0.3">
      <c r="A130" s="18">
        <v>1</v>
      </c>
      <c r="B130" s="19" t="s">
        <v>146</v>
      </c>
      <c r="C130" s="20" t="s">
        <v>20</v>
      </c>
      <c r="D130" s="21">
        <v>66294</v>
      </c>
      <c r="E130" s="21">
        <v>0</v>
      </c>
      <c r="F130" s="22">
        <v>66294</v>
      </c>
      <c r="G130" s="23">
        <v>10517.95</v>
      </c>
      <c r="H130" s="24">
        <v>24107.35</v>
      </c>
      <c r="I130" s="24">
        <v>34643.919999999998</v>
      </c>
      <c r="J130" s="25">
        <v>48468.73</v>
      </c>
      <c r="L130" s="19"/>
    </row>
    <row r="131" spans="1:12" s="26" customFormat="1" x14ac:dyDescent="0.3">
      <c r="A131" s="18">
        <v>1</v>
      </c>
      <c r="B131" s="19" t="s">
        <v>147</v>
      </c>
      <c r="C131" s="20" t="s">
        <v>22</v>
      </c>
      <c r="D131" s="21">
        <v>4000</v>
      </c>
      <c r="E131" s="21">
        <v>0</v>
      </c>
      <c r="F131" s="22">
        <v>4000</v>
      </c>
      <c r="G131" s="23">
        <v>1002.21</v>
      </c>
      <c r="H131" s="24">
        <v>1194.99</v>
      </c>
      <c r="I131" s="24">
        <v>1401.18</v>
      </c>
      <c r="J131" s="25">
        <v>2382.2399999999998</v>
      </c>
      <c r="L131" s="19"/>
    </row>
    <row r="132" spans="1:12" s="26" customFormat="1" x14ac:dyDescent="0.3">
      <c r="A132" s="18">
        <v>1</v>
      </c>
      <c r="B132" s="19" t="s">
        <v>148</v>
      </c>
      <c r="C132" s="20" t="s">
        <v>24</v>
      </c>
      <c r="D132" s="21">
        <v>70078</v>
      </c>
      <c r="E132" s="21">
        <v>0</v>
      </c>
      <c r="F132" s="22">
        <v>70078</v>
      </c>
      <c r="G132" s="23">
        <v>11292.8</v>
      </c>
      <c r="H132" s="24">
        <v>26016.57</v>
      </c>
      <c r="I132" s="24">
        <v>37174.620000000003</v>
      </c>
      <c r="J132" s="25">
        <v>52151.76</v>
      </c>
      <c r="L132" s="19"/>
    </row>
    <row r="133" spans="1:12" s="26" customFormat="1" x14ac:dyDescent="0.3">
      <c r="A133" s="18">
        <v>1</v>
      </c>
      <c r="B133" s="19" t="s">
        <v>149</v>
      </c>
      <c r="C133" s="20" t="s">
        <v>26</v>
      </c>
      <c r="D133" s="21">
        <v>3853</v>
      </c>
      <c r="E133" s="21">
        <v>0</v>
      </c>
      <c r="F133" s="22">
        <v>3853</v>
      </c>
      <c r="G133" s="23">
        <v>1879.75</v>
      </c>
      <c r="H133" s="24">
        <v>1879.75</v>
      </c>
      <c r="I133" s="24">
        <v>1879.75</v>
      </c>
      <c r="J133" s="25">
        <v>1879.75</v>
      </c>
      <c r="L133" s="19"/>
    </row>
    <row r="134" spans="1:12" s="26" customFormat="1" x14ac:dyDescent="0.3">
      <c r="A134" s="18">
        <v>1</v>
      </c>
      <c r="B134" s="19" t="s">
        <v>150</v>
      </c>
      <c r="C134" s="20" t="s">
        <v>36</v>
      </c>
      <c r="D134" s="21">
        <v>1000</v>
      </c>
      <c r="E134" s="21">
        <v>0</v>
      </c>
      <c r="F134" s="22">
        <v>1000</v>
      </c>
      <c r="G134" s="23">
        <v>699.45</v>
      </c>
      <c r="H134" s="24">
        <v>699.45</v>
      </c>
      <c r="I134" s="24">
        <v>1006.77</v>
      </c>
      <c r="J134" s="25">
        <v>1006.77</v>
      </c>
      <c r="L134" s="19"/>
    </row>
    <row r="135" spans="1:12" s="26" customFormat="1" x14ac:dyDescent="0.3">
      <c r="A135" s="18">
        <v>1</v>
      </c>
      <c r="B135" s="19" t="s">
        <v>151</v>
      </c>
      <c r="C135" s="20" t="s">
        <v>14</v>
      </c>
      <c r="D135" s="21">
        <v>112251</v>
      </c>
      <c r="E135" s="21">
        <v>0</v>
      </c>
      <c r="F135" s="22">
        <v>112251</v>
      </c>
      <c r="G135" s="23">
        <v>24315.919999999998</v>
      </c>
      <c r="H135" s="24">
        <v>48088.33</v>
      </c>
      <c r="I135" s="24">
        <v>71940.19</v>
      </c>
      <c r="J135" s="25">
        <v>90609.44</v>
      </c>
      <c r="L135" s="19"/>
    </row>
    <row r="136" spans="1:12" s="26" customFormat="1" x14ac:dyDescent="0.3">
      <c r="A136" s="18">
        <v>1</v>
      </c>
      <c r="B136" s="19" t="s">
        <v>152</v>
      </c>
      <c r="C136" s="20" t="s">
        <v>85</v>
      </c>
      <c r="D136" s="21">
        <v>34097</v>
      </c>
      <c r="E136" s="21">
        <v>0</v>
      </c>
      <c r="F136" s="22">
        <v>34097</v>
      </c>
      <c r="G136" s="23">
        <v>6027.45</v>
      </c>
      <c r="H136" s="24">
        <v>15042.56</v>
      </c>
      <c r="I136" s="24">
        <v>22772.42</v>
      </c>
      <c r="J136" s="25">
        <v>34101.1</v>
      </c>
      <c r="L136" s="19"/>
    </row>
    <row r="137" spans="1:12" s="26" customFormat="1" x14ac:dyDescent="0.3">
      <c r="A137" s="18">
        <v>1</v>
      </c>
      <c r="B137" s="19" t="s">
        <v>153</v>
      </c>
      <c r="C137" s="20" t="s">
        <v>28</v>
      </c>
      <c r="D137" s="21">
        <v>14992</v>
      </c>
      <c r="E137" s="21">
        <v>0</v>
      </c>
      <c r="F137" s="22">
        <v>14992</v>
      </c>
      <c r="G137" s="23">
        <v>3341.94</v>
      </c>
      <c r="H137" s="24">
        <v>7496.33</v>
      </c>
      <c r="I137" s="24">
        <v>10838.27</v>
      </c>
      <c r="J137" s="25">
        <v>15065.74</v>
      </c>
      <c r="L137" s="19"/>
    </row>
    <row r="138" spans="1:12" s="26" customFormat="1" x14ac:dyDescent="0.3">
      <c r="A138" s="18">
        <v>1</v>
      </c>
      <c r="B138" s="19" t="s">
        <v>718</v>
      </c>
      <c r="C138" s="20" t="s">
        <v>88</v>
      </c>
      <c r="D138" s="21">
        <v>5905</v>
      </c>
      <c r="E138" s="21">
        <v>0</v>
      </c>
      <c r="F138" s="22">
        <v>5905</v>
      </c>
      <c r="G138" s="23">
        <v>0</v>
      </c>
      <c r="H138" s="24">
        <v>0</v>
      </c>
      <c r="I138" s="24">
        <v>0</v>
      </c>
      <c r="J138" s="25">
        <v>0</v>
      </c>
      <c r="L138" s="19"/>
    </row>
    <row r="139" spans="1:12" s="26" customFormat="1" x14ac:dyDescent="0.3">
      <c r="A139" s="18">
        <v>1</v>
      </c>
      <c r="B139" s="19" t="s">
        <v>154</v>
      </c>
      <c r="C139" s="20" t="s">
        <v>29</v>
      </c>
      <c r="D139" s="21">
        <v>0</v>
      </c>
      <c r="E139" s="21">
        <v>0</v>
      </c>
      <c r="F139" s="22">
        <v>0</v>
      </c>
      <c r="G139" s="23">
        <v>2972.79</v>
      </c>
      <c r="H139" s="24">
        <v>6238.95</v>
      </c>
      <c r="I139" s="24">
        <v>8701.8700000000008</v>
      </c>
      <c r="J139" s="25">
        <v>10119.59</v>
      </c>
      <c r="L139" s="19"/>
    </row>
    <row r="140" spans="1:12" s="26" customFormat="1" x14ac:dyDescent="0.3">
      <c r="A140" s="18">
        <v>1</v>
      </c>
      <c r="B140" s="19" t="s">
        <v>155</v>
      </c>
      <c r="C140" s="20" t="s">
        <v>30</v>
      </c>
      <c r="D140" s="21">
        <v>33524</v>
      </c>
      <c r="E140" s="21">
        <v>0</v>
      </c>
      <c r="F140" s="22">
        <v>33524</v>
      </c>
      <c r="G140" s="23">
        <v>6289.48</v>
      </c>
      <c r="H140" s="24">
        <v>15609.01</v>
      </c>
      <c r="I140" s="24">
        <v>22793.33</v>
      </c>
      <c r="J140" s="25">
        <v>28308.47</v>
      </c>
      <c r="L140" s="19"/>
    </row>
    <row r="141" spans="1:12" s="26" customFormat="1" x14ac:dyDescent="0.3">
      <c r="A141" s="18">
        <v>1</v>
      </c>
      <c r="B141" s="19" t="s">
        <v>156</v>
      </c>
      <c r="C141" s="20" t="s">
        <v>31</v>
      </c>
      <c r="D141" s="21">
        <v>83085</v>
      </c>
      <c r="E141" s="21">
        <v>0</v>
      </c>
      <c r="F141" s="22">
        <v>83085</v>
      </c>
      <c r="G141" s="23">
        <v>15656.58</v>
      </c>
      <c r="H141" s="24">
        <v>38773.57</v>
      </c>
      <c r="I141" s="24">
        <v>56578.82</v>
      </c>
      <c r="J141" s="25">
        <v>71760.87</v>
      </c>
      <c r="L141" s="19"/>
    </row>
    <row r="142" spans="1:12" s="26" customFormat="1" x14ac:dyDescent="0.3">
      <c r="A142" s="18">
        <v>1</v>
      </c>
      <c r="B142" s="19" t="s">
        <v>157</v>
      </c>
      <c r="C142" s="20" t="s">
        <v>20</v>
      </c>
      <c r="D142" s="21">
        <v>29752</v>
      </c>
      <c r="E142" s="21">
        <v>0</v>
      </c>
      <c r="F142" s="22">
        <v>29752</v>
      </c>
      <c r="G142" s="23">
        <v>10014.719999999999</v>
      </c>
      <c r="H142" s="24">
        <v>22929.73</v>
      </c>
      <c r="I142" s="24">
        <v>32944.629999999997</v>
      </c>
      <c r="J142" s="25">
        <v>46083.46</v>
      </c>
      <c r="L142" s="19"/>
    </row>
    <row r="143" spans="1:12" s="26" customFormat="1" x14ac:dyDescent="0.3">
      <c r="A143" s="18">
        <v>1</v>
      </c>
      <c r="B143" s="19" t="s">
        <v>158</v>
      </c>
      <c r="C143" s="20" t="s">
        <v>22</v>
      </c>
      <c r="D143" s="21">
        <v>2000</v>
      </c>
      <c r="E143" s="21">
        <v>0</v>
      </c>
      <c r="F143" s="22">
        <v>2000</v>
      </c>
      <c r="G143" s="23">
        <v>1594.21</v>
      </c>
      <c r="H143" s="24">
        <v>1701.25</v>
      </c>
      <c r="I143" s="24">
        <v>1701.25</v>
      </c>
      <c r="J143" s="25">
        <v>1701.25</v>
      </c>
      <c r="L143" s="19"/>
    </row>
    <row r="144" spans="1:12" s="26" customFormat="1" x14ac:dyDescent="0.3">
      <c r="A144" s="18">
        <v>1</v>
      </c>
      <c r="B144" s="19" t="s">
        <v>159</v>
      </c>
      <c r="C144" s="20" t="s">
        <v>24</v>
      </c>
      <c r="D144" s="21">
        <v>33734</v>
      </c>
      <c r="E144" s="21">
        <v>0</v>
      </c>
      <c r="F144" s="22">
        <v>33734</v>
      </c>
      <c r="G144" s="23">
        <v>11304.8</v>
      </c>
      <c r="H144" s="24">
        <v>25814.5</v>
      </c>
      <c r="I144" s="24">
        <v>36917.589999999997</v>
      </c>
      <c r="J144" s="25">
        <v>51677.87</v>
      </c>
      <c r="L144" s="19"/>
    </row>
    <row r="145" spans="1:12" s="26" customFormat="1" x14ac:dyDescent="0.3">
      <c r="A145" s="18">
        <v>1</v>
      </c>
      <c r="B145" s="19" t="s">
        <v>160</v>
      </c>
      <c r="C145" s="20" t="s">
        <v>26</v>
      </c>
      <c r="D145" s="21">
        <v>1927</v>
      </c>
      <c r="E145" s="21">
        <v>0</v>
      </c>
      <c r="F145" s="22">
        <v>1927</v>
      </c>
      <c r="G145" s="23">
        <v>1641.82</v>
      </c>
      <c r="H145" s="24">
        <v>1641.82</v>
      </c>
      <c r="I145" s="24">
        <v>1641.82</v>
      </c>
      <c r="J145" s="25">
        <v>1641.82</v>
      </c>
      <c r="L145" s="19"/>
    </row>
    <row r="146" spans="1:12" s="26" customFormat="1" x14ac:dyDescent="0.3">
      <c r="A146" s="18">
        <v>1</v>
      </c>
      <c r="B146" s="19" t="s">
        <v>161</v>
      </c>
      <c r="C146" s="20" t="s">
        <v>36</v>
      </c>
      <c r="D146" s="21">
        <v>1000</v>
      </c>
      <c r="E146" s="21">
        <v>0</v>
      </c>
      <c r="F146" s="22">
        <v>1000</v>
      </c>
      <c r="G146" s="23">
        <v>0</v>
      </c>
      <c r="H146" s="24">
        <v>0</v>
      </c>
      <c r="I146" s="24">
        <v>0</v>
      </c>
      <c r="J146" s="25">
        <v>0</v>
      </c>
      <c r="L146" s="19"/>
    </row>
    <row r="147" spans="1:12" s="26" customFormat="1" x14ac:dyDescent="0.3">
      <c r="A147" s="18">
        <v>1</v>
      </c>
      <c r="B147" s="19" t="s">
        <v>162</v>
      </c>
      <c r="C147" s="20" t="s">
        <v>14</v>
      </c>
      <c r="D147" s="21">
        <v>63131</v>
      </c>
      <c r="E147" s="21">
        <v>0</v>
      </c>
      <c r="F147" s="22">
        <v>63131</v>
      </c>
      <c r="G147" s="23">
        <v>7956.7</v>
      </c>
      <c r="H147" s="24">
        <v>16434.18</v>
      </c>
      <c r="I147" s="24">
        <v>24683.47</v>
      </c>
      <c r="J147" s="25">
        <v>39622.89</v>
      </c>
      <c r="L147" s="19"/>
    </row>
    <row r="148" spans="1:12" s="26" customFormat="1" x14ac:dyDescent="0.3">
      <c r="A148" s="18">
        <v>1</v>
      </c>
      <c r="B148" s="19" t="s">
        <v>163</v>
      </c>
      <c r="C148" s="20" t="s">
        <v>85</v>
      </c>
      <c r="D148" s="21">
        <v>17049</v>
      </c>
      <c r="E148" s="21">
        <v>0</v>
      </c>
      <c r="F148" s="22">
        <v>17049</v>
      </c>
      <c r="G148" s="23">
        <v>3864.93</v>
      </c>
      <c r="H148" s="24">
        <v>8524.86</v>
      </c>
      <c r="I148" s="24">
        <v>12389.79</v>
      </c>
      <c r="J148" s="25">
        <v>14648.47</v>
      </c>
      <c r="L148" s="19"/>
    </row>
    <row r="149" spans="1:12" s="26" customFormat="1" x14ac:dyDescent="0.3">
      <c r="A149" s="18">
        <v>1</v>
      </c>
      <c r="B149" s="19" t="s">
        <v>678</v>
      </c>
      <c r="C149" s="20" t="s">
        <v>679</v>
      </c>
      <c r="D149" s="21">
        <v>0</v>
      </c>
      <c r="E149" s="21">
        <v>0</v>
      </c>
      <c r="F149" s="22">
        <v>0</v>
      </c>
      <c r="G149" s="23">
        <v>3341.94</v>
      </c>
      <c r="H149" s="24">
        <v>6548.93</v>
      </c>
      <c r="I149" s="24">
        <v>6548.93</v>
      </c>
      <c r="J149" s="25">
        <v>6548.93</v>
      </c>
      <c r="L149" s="19"/>
    </row>
    <row r="150" spans="1:12" s="26" customFormat="1" x14ac:dyDescent="0.3">
      <c r="A150" s="18">
        <v>1</v>
      </c>
      <c r="B150" s="19" t="s">
        <v>164</v>
      </c>
      <c r="C150" s="20" t="s">
        <v>88</v>
      </c>
      <c r="D150" s="21">
        <v>11482</v>
      </c>
      <c r="E150" s="21">
        <v>0</v>
      </c>
      <c r="F150" s="22">
        <v>11482</v>
      </c>
      <c r="G150" s="23">
        <v>0</v>
      </c>
      <c r="H150" s="24">
        <v>836.41</v>
      </c>
      <c r="I150" s="24">
        <v>3345.64</v>
      </c>
      <c r="J150" s="25">
        <v>5907.36</v>
      </c>
      <c r="L150" s="19"/>
    </row>
    <row r="151" spans="1:12" s="26" customFormat="1" x14ac:dyDescent="0.3">
      <c r="A151" s="18">
        <v>1</v>
      </c>
      <c r="B151" s="19" t="s">
        <v>165</v>
      </c>
      <c r="C151" s="20" t="s">
        <v>29</v>
      </c>
      <c r="D151" s="21">
        <v>420</v>
      </c>
      <c r="E151" s="21">
        <v>0</v>
      </c>
      <c r="F151" s="22">
        <v>420</v>
      </c>
      <c r="G151" s="23">
        <v>242.62</v>
      </c>
      <c r="H151" s="24">
        <v>544.22</v>
      </c>
      <c r="I151" s="24">
        <v>886.04</v>
      </c>
      <c r="J151" s="25">
        <v>1182.32</v>
      </c>
      <c r="L151" s="19"/>
    </row>
    <row r="152" spans="1:12" s="26" customFormat="1" x14ac:dyDescent="0.3">
      <c r="A152" s="18">
        <v>1</v>
      </c>
      <c r="B152" s="19" t="s">
        <v>166</v>
      </c>
      <c r="C152" s="20" t="s">
        <v>30</v>
      </c>
      <c r="D152" s="21">
        <v>15306</v>
      </c>
      <c r="E152" s="21">
        <v>0</v>
      </c>
      <c r="F152" s="22">
        <v>15306</v>
      </c>
      <c r="G152" s="23">
        <v>3681.06</v>
      </c>
      <c r="H152" s="24">
        <v>8521.5400000000009</v>
      </c>
      <c r="I152" s="24">
        <v>11723.41</v>
      </c>
      <c r="J152" s="25">
        <v>14372.88</v>
      </c>
      <c r="L152" s="19"/>
    </row>
    <row r="153" spans="1:12" s="26" customFormat="1" x14ac:dyDescent="0.3">
      <c r="A153" s="18">
        <v>1</v>
      </c>
      <c r="B153" s="19" t="s">
        <v>167</v>
      </c>
      <c r="C153" s="20" t="s">
        <v>31</v>
      </c>
      <c r="D153" s="21">
        <v>43097</v>
      </c>
      <c r="E153" s="21">
        <v>0</v>
      </c>
      <c r="F153" s="22">
        <v>43097</v>
      </c>
      <c r="G153" s="23">
        <v>9134.43</v>
      </c>
      <c r="H153" s="24">
        <v>21316.69</v>
      </c>
      <c r="I153" s="24">
        <v>29994.52</v>
      </c>
      <c r="J153" s="25">
        <v>36851.08</v>
      </c>
      <c r="L153" s="19"/>
    </row>
    <row r="154" spans="1:12" s="26" customFormat="1" x14ac:dyDescent="0.3">
      <c r="A154" s="18">
        <v>1</v>
      </c>
      <c r="B154" s="19" t="s">
        <v>168</v>
      </c>
      <c r="C154" s="20" t="s">
        <v>26</v>
      </c>
      <c r="D154" s="21">
        <v>771</v>
      </c>
      <c r="E154" s="21">
        <v>0</v>
      </c>
      <c r="F154" s="22">
        <v>771</v>
      </c>
      <c r="G154" s="23">
        <v>375.95</v>
      </c>
      <c r="H154" s="24">
        <v>375.95</v>
      </c>
      <c r="I154" s="24">
        <v>375.95</v>
      </c>
      <c r="J154" s="25">
        <v>375.95</v>
      </c>
      <c r="L154" s="19"/>
    </row>
    <row r="155" spans="1:12" s="26" customFormat="1" x14ac:dyDescent="0.3">
      <c r="A155" s="18">
        <v>1</v>
      </c>
      <c r="B155" s="19" t="s">
        <v>169</v>
      </c>
      <c r="C155" s="20" t="s">
        <v>14</v>
      </c>
      <c r="D155" s="21">
        <v>22983</v>
      </c>
      <c r="E155" s="21">
        <v>0</v>
      </c>
      <c r="F155" s="22">
        <v>22983</v>
      </c>
      <c r="G155" s="23">
        <v>5803.05</v>
      </c>
      <c r="H155" s="24">
        <v>11030.35</v>
      </c>
      <c r="I155" s="24">
        <v>14808.04</v>
      </c>
      <c r="J155" s="25">
        <v>18221.38</v>
      </c>
      <c r="L155" s="19"/>
    </row>
    <row r="156" spans="1:12" s="26" customFormat="1" x14ac:dyDescent="0.3">
      <c r="A156" s="18">
        <v>1</v>
      </c>
      <c r="B156" s="19" t="s">
        <v>170</v>
      </c>
      <c r="C156" s="20" t="s">
        <v>171</v>
      </c>
      <c r="D156" s="21">
        <v>20000</v>
      </c>
      <c r="E156" s="21">
        <v>20000</v>
      </c>
      <c r="F156" s="22">
        <v>40000</v>
      </c>
      <c r="G156" s="23">
        <v>0</v>
      </c>
      <c r="H156" s="24">
        <v>0</v>
      </c>
      <c r="I156" s="24">
        <v>0</v>
      </c>
      <c r="J156" s="25">
        <v>19947.87</v>
      </c>
      <c r="L156" s="19"/>
    </row>
    <row r="157" spans="1:12" s="26" customFormat="1" x14ac:dyDescent="0.3">
      <c r="A157" s="18">
        <v>1</v>
      </c>
      <c r="B157" s="19" t="s">
        <v>666</v>
      </c>
      <c r="C157" s="20" t="s">
        <v>667</v>
      </c>
      <c r="D157" s="21">
        <v>0</v>
      </c>
      <c r="E157" s="21">
        <v>0</v>
      </c>
      <c r="F157" s="22">
        <v>0</v>
      </c>
      <c r="G157" s="23">
        <v>1751.55</v>
      </c>
      <c r="H157" s="24">
        <v>2444.5100000000002</v>
      </c>
      <c r="I157" s="24">
        <v>2444.5100000000002</v>
      </c>
      <c r="J157" s="25">
        <v>2444.5100000000002</v>
      </c>
      <c r="L157" s="19"/>
    </row>
    <row r="158" spans="1:12" s="26" customFormat="1" x14ac:dyDescent="0.3">
      <c r="A158" s="18">
        <v>1</v>
      </c>
      <c r="B158" s="19" t="s">
        <v>662</v>
      </c>
      <c r="C158" s="20" t="s">
        <v>30</v>
      </c>
      <c r="D158" s="21">
        <v>0</v>
      </c>
      <c r="E158" s="21">
        <v>0</v>
      </c>
      <c r="F158" s="22">
        <v>0</v>
      </c>
      <c r="G158" s="23">
        <v>760.22</v>
      </c>
      <c r="H158" s="24">
        <v>1062.3599999999999</v>
      </c>
      <c r="I158" s="24">
        <v>1062.3599999999999</v>
      </c>
      <c r="J158" s="25">
        <v>1062.3599999999999</v>
      </c>
      <c r="L158" s="19"/>
    </row>
    <row r="159" spans="1:12" s="26" customFormat="1" x14ac:dyDescent="0.3">
      <c r="A159" s="18">
        <v>1</v>
      </c>
      <c r="B159" s="19" t="s">
        <v>665</v>
      </c>
      <c r="C159" s="20" t="s">
        <v>31</v>
      </c>
      <c r="D159" s="21">
        <v>0</v>
      </c>
      <c r="E159" s="21">
        <v>0</v>
      </c>
      <c r="F159" s="22">
        <v>0</v>
      </c>
      <c r="G159" s="23">
        <v>1447.1</v>
      </c>
      <c r="H159" s="24">
        <v>2022.24</v>
      </c>
      <c r="I159" s="24">
        <v>2022.24</v>
      </c>
      <c r="J159" s="25">
        <v>2022.24</v>
      </c>
      <c r="L159" s="19"/>
    </row>
    <row r="160" spans="1:12" s="26" customFormat="1" x14ac:dyDescent="0.3">
      <c r="A160" s="18">
        <v>1</v>
      </c>
      <c r="B160" s="19" t="s">
        <v>172</v>
      </c>
      <c r="C160" s="20" t="s">
        <v>20</v>
      </c>
      <c r="D160" s="21">
        <v>13179</v>
      </c>
      <c r="E160" s="21">
        <v>12500</v>
      </c>
      <c r="F160" s="22">
        <v>25679</v>
      </c>
      <c r="G160" s="23">
        <v>2876.53</v>
      </c>
      <c r="H160" s="24">
        <v>6581.67</v>
      </c>
      <c r="I160" s="24">
        <v>9458.2199999999993</v>
      </c>
      <c r="J160" s="25">
        <v>13227.62</v>
      </c>
      <c r="L160" s="19"/>
    </row>
    <row r="161" spans="1:12" s="26" customFormat="1" x14ac:dyDescent="0.3">
      <c r="A161" s="18">
        <v>1</v>
      </c>
      <c r="B161" s="19" t="s">
        <v>173</v>
      </c>
      <c r="C161" s="20" t="s">
        <v>22</v>
      </c>
      <c r="D161" s="21">
        <v>4000</v>
      </c>
      <c r="E161" s="21">
        <v>0</v>
      </c>
      <c r="F161" s="22">
        <v>4000</v>
      </c>
      <c r="G161" s="23">
        <v>3176.21</v>
      </c>
      <c r="H161" s="24">
        <v>3938.38</v>
      </c>
      <c r="I161" s="24">
        <v>4311.07</v>
      </c>
      <c r="J161" s="25">
        <v>5169.7</v>
      </c>
      <c r="L161" s="19"/>
    </row>
    <row r="162" spans="1:12" s="26" customFormat="1" x14ac:dyDescent="0.3">
      <c r="A162" s="18">
        <v>1</v>
      </c>
      <c r="B162" s="19" t="s">
        <v>174</v>
      </c>
      <c r="C162" s="20" t="s">
        <v>24</v>
      </c>
      <c r="D162" s="21">
        <v>21377</v>
      </c>
      <c r="E162" s="21">
        <v>0</v>
      </c>
      <c r="F162" s="22">
        <v>21377</v>
      </c>
      <c r="G162" s="23">
        <v>4581.1499999999996</v>
      </c>
      <c r="H162" s="24">
        <v>10689.35</v>
      </c>
      <c r="I162" s="24">
        <v>15478.86</v>
      </c>
      <c r="J162" s="25">
        <v>21691.33</v>
      </c>
      <c r="L162" s="19"/>
    </row>
    <row r="163" spans="1:12" s="26" customFormat="1" x14ac:dyDescent="0.3">
      <c r="A163" s="18">
        <v>1</v>
      </c>
      <c r="B163" s="19" t="s">
        <v>175</v>
      </c>
      <c r="C163" s="20" t="s">
        <v>26</v>
      </c>
      <c r="D163" s="21">
        <v>385</v>
      </c>
      <c r="E163" s="21">
        <v>0</v>
      </c>
      <c r="F163" s="22">
        <v>385</v>
      </c>
      <c r="G163" s="23">
        <v>375.95</v>
      </c>
      <c r="H163" s="24">
        <v>375.95</v>
      </c>
      <c r="I163" s="24">
        <v>375.95</v>
      </c>
      <c r="J163" s="25">
        <v>375.95</v>
      </c>
      <c r="L163" s="19"/>
    </row>
    <row r="164" spans="1:12" s="26" customFormat="1" x14ac:dyDescent="0.3">
      <c r="A164" s="18">
        <v>1</v>
      </c>
      <c r="B164" s="19" t="s">
        <v>176</v>
      </c>
      <c r="C164" s="20" t="s">
        <v>14</v>
      </c>
      <c r="D164" s="21">
        <v>9829</v>
      </c>
      <c r="E164" s="21">
        <v>1093.54</v>
      </c>
      <c r="F164" s="22">
        <v>10922.54</v>
      </c>
      <c r="G164" s="23">
        <v>5252.95</v>
      </c>
      <c r="H164" s="24">
        <v>8500.33</v>
      </c>
      <c r="I164" s="24">
        <v>11318.46</v>
      </c>
      <c r="J164" s="25">
        <v>14334.16</v>
      </c>
      <c r="L164" s="19"/>
    </row>
    <row r="165" spans="1:12" s="26" customFormat="1" x14ac:dyDescent="0.3">
      <c r="A165" s="18">
        <v>1</v>
      </c>
      <c r="B165" s="19" t="s">
        <v>177</v>
      </c>
      <c r="C165" s="20" t="s">
        <v>88</v>
      </c>
      <c r="D165" s="21">
        <v>11482</v>
      </c>
      <c r="E165" s="21">
        <v>0</v>
      </c>
      <c r="F165" s="22">
        <v>11482</v>
      </c>
      <c r="G165" s="23">
        <v>5018.46</v>
      </c>
      <c r="H165" s="24">
        <v>9944.6</v>
      </c>
      <c r="I165" s="24">
        <v>12453.83</v>
      </c>
      <c r="J165" s="25">
        <v>15741.99</v>
      </c>
      <c r="L165" s="19"/>
    </row>
    <row r="166" spans="1:12" s="26" customFormat="1" x14ac:dyDescent="0.3">
      <c r="A166" s="18">
        <v>1</v>
      </c>
      <c r="B166" s="19" t="s">
        <v>178</v>
      </c>
      <c r="C166" s="20" t="s">
        <v>29</v>
      </c>
      <c r="D166" s="21">
        <v>1416</v>
      </c>
      <c r="E166" s="21">
        <v>0</v>
      </c>
      <c r="F166" s="22">
        <v>1416</v>
      </c>
      <c r="G166" s="23">
        <v>312.58</v>
      </c>
      <c r="H166" s="24">
        <v>728.28</v>
      </c>
      <c r="I166" s="24">
        <v>1040.8800000000001</v>
      </c>
      <c r="J166" s="25">
        <v>1463.68</v>
      </c>
      <c r="L166" s="19"/>
    </row>
    <row r="167" spans="1:12" s="26" customFormat="1" x14ac:dyDescent="0.3">
      <c r="A167" s="18">
        <v>1</v>
      </c>
      <c r="B167" s="19" t="s">
        <v>179</v>
      </c>
      <c r="C167" s="20" t="s">
        <v>100</v>
      </c>
      <c r="D167" s="21">
        <v>6055</v>
      </c>
      <c r="E167" s="21">
        <v>0</v>
      </c>
      <c r="F167" s="22">
        <v>6055</v>
      </c>
      <c r="G167" s="23">
        <v>2595.2399999999998</v>
      </c>
      <c r="H167" s="24">
        <v>5252.95</v>
      </c>
      <c r="I167" s="24">
        <v>6550.57</v>
      </c>
      <c r="J167" s="25">
        <v>8310.27</v>
      </c>
      <c r="L167" s="19"/>
    </row>
    <row r="168" spans="1:12" s="26" customFormat="1" x14ac:dyDescent="0.3">
      <c r="A168" s="18">
        <v>1</v>
      </c>
      <c r="B168" s="19" t="s">
        <v>180</v>
      </c>
      <c r="C168" s="20" t="s">
        <v>31</v>
      </c>
      <c r="D168" s="21">
        <v>7900</v>
      </c>
      <c r="E168" s="21">
        <v>0</v>
      </c>
      <c r="F168" s="22">
        <v>7900</v>
      </c>
      <c r="G168" s="23">
        <v>3385.86</v>
      </c>
      <c r="H168" s="24">
        <v>6853.24</v>
      </c>
      <c r="I168" s="24">
        <v>8546.17</v>
      </c>
      <c r="J168" s="25">
        <v>10841.91</v>
      </c>
      <c r="L168" s="19"/>
    </row>
    <row r="169" spans="1:12" s="26" customFormat="1" x14ac:dyDescent="0.3">
      <c r="A169" s="18">
        <v>1</v>
      </c>
      <c r="B169" s="19" t="s">
        <v>181</v>
      </c>
      <c r="C169" s="20" t="s">
        <v>20</v>
      </c>
      <c r="D169" s="21">
        <v>33958</v>
      </c>
      <c r="E169" s="21">
        <v>0</v>
      </c>
      <c r="F169" s="22">
        <v>33958</v>
      </c>
      <c r="G169" s="23">
        <v>7462.58</v>
      </c>
      <c r="H169" s="24">
        <v>17030.009999999998</v>
      </c>
      <c r="I169" s="24">
        <v>24492.69</v>
      </c>
      <c r="J169" s="25">
        <v>34791.89</v>
      </c>
      <c r="L169" s="19"/>
    </row>
    <row r="170" spans="1:12" s="26" customFormat="1" x14ac:dyDescent="0.3">
      <c r="A170" s="18">
        <v>1</v>
      </c>
      <c r="B170" s="19" t="s">
        <v>182</v>
      </c>
      <c r="C170" s="20" t="s">
        <v>22</v>
      </c>
      <c r="D170" s="21">
        <v>1200</v>
      </c>
      <c r="E170" s="21">
        <v>0</v>
      </c>
      <c r="F170" s="22">
        <v>1200</v>
      </c>
      <c r="G170" s="23">
        <v>793.56</v>
      </c>
      <c r="H170" s="24">
        <v>3319.01</v>
      </c>
      <c r="I170" s="24">
        <v>3795.77</v>
      </c>
      <c r="J170" s="25">
        <v>3795.77</v>
      </c>
      <c r="L170" s="19"/>
    </row>
    <row r="171" spans="1:12" s="26" customFormat="1" x14ac:dyDescent="0.3">
      <c r="A171" s="18">
        <v>1</v>
      </c>
      <c r="B171" s="19" t="s">
        <v>183</v>
      </c>
      <c r="C171" s="20" t="s">
        <v>24</v>
      </c>
      <c r="D171" s="21">
        <v>40377</v>
      </c>
      <c r="E171" s="21">
        <v>0</v>
      </c>
      <c r="F171" s="22">
        <v>40377</v>
      </c>
      <c r="G171" s="23">
        <v>12008.69</v>
      </c>
      <c r="H171" s="24">
        <v>25370.71</v>
      </c>
      <c r="I171" s="24">
        <v>34093.800000000003</v>
      </c>
      <c r="J171" s="25">
        <v>47243.839999999997</v>
      </c>
      <c r="L171" s="19"/>
    </row>
    <row r="172" spans="1:12" s="26" customFormat="1" x14ac:dyDescent="0.3">
      <c r="A172" s="18">
        <v>1</v>
      </c>
      <c r="B172" s="19" t="s">
        <v>184</v>
      </c>
      <c r="C172" s="20" t="s">
        <v>185</v>
      </c>
      <c r="D172" s="21">
        <v>18000</v>
      </c>
      <c r="E172" s="21">
        <v>-13000</v>
      </c>
      <c r="F172" s="22">
        <v>5000</v>
      </c>
      <c r="G172" s="23">
        <v>2095.29</v>
      </c>
      <c r="H172" s="24">
        <v>3177.54</v>
      </c>
      <c r="I172" s="24">
        <v>3177.54</v>
      </c>
      <c r="J172" s="25">
        <v>5555.48</v>
      </c>
      <c r="L172" s="19"/>
    </row>
    <row r="173" spans="1:12" s="26" customFormat="1" x14ac:dyDescent="0.3">
      <c r="A173" s="18">
        <v>1</v>
      </c>
      <c r="B173" s="19" t="s">
        <v>186</v>
      </c>
      <c r="C173" s="20" t="s">
        <v>26</v>
      </c>
      <c r="D173" s="21">
        <v>1156</v>
      </c>
      <c r="E173" s="21">
        <v>0</v>
      </c>
      <c r="F173" s="22">
        <v>1156</v>
      </c>
      <c r="G173" s="23">
        <v>751.9</v>
      </c>
      <c r="H173" s="24">
        <v>751.9</v>
      </c>
      <c r="I173" s="24">
        <v>751.9</v>
      </c>
      <c r="J173" s="25">
        <v>751.9</v>
      </c>
      <c r="L173" s="19"/>
    </row>
    <row r="174" spans="1:12" s="26" customFormat="1" x14ac:dyDescent="0.3">
      <c r="A174" s="18">
        <v>1</v>
      </c>
      <c r="B174" s="19" t="s">
        <v>187</v>
      </c>
      <c r="C174" s="20" t="s">
        <v>36</v>
      </c>
      <c r="D174" s="21">
        <v>0</v>
      </c>
      <c r="E174" s="21">
        <v>0</v>
      </c>
      <c r="F174" s="22">
        <v>0</v>
      </c>
      <c r="G174" s="23">
        <v>204.97</v>
      </c>
      <c r="H174" s="24">
        <v>1098.25</v>
      </c>
      <c r="I174" s="24">
        <v>1098.25</v>
      </c>
      <c r="J174" s="25">
        <v>1098.25</v>
      </c>
      <c r="L174" s="19"/>
    </row>
    <row r="175" spans="1:12" s="26" customFormat="1" x14ac:dyDescent="0.3">
      <c r="A175" s="18">
        <v>1</v>
      </c>
      <c r="B175" s="19" t="s">
        <v>188</v>
      </c>
      <c r="C175" s="20" t="s">
        <v>14</v>
      </c>
      <c r="D175" s="21">
        <v>28231</v>
      </c>
      <c r="E175" s="21">
        <v>0</v>
      </c>
      <c r="F175" s="22">
        <v>28231</v>
      </c>
      <c r="G175" s="23">
        <v>12016.96</v>
      </c>
      <c r="H175" s="24">
        <v>24797.31</v>
      </c>
      <c r="I175" s="24">
        <v>32609.84</v>
      </c>
      <c r="J175" s="25">
        <v>44725.81</v>
      </c>
      <c r="L175" s="19"/>
    </row>
    <row r="176" spans="1:12" s="26" customFormat="1" x14ac:dyDescent="0.3">
      <c r="A176" s="18">
        <v>1</v>
      </c>
      <c r="B176" s="19" t="s">
        <v>189</v>
      </c>
      <c r="C176" s="20" t="s">
        <v>16</v>
      </c>
      <c r="D176" s="21">
        <v>25000</v>
      </c>
      <c r="E176" s="21">
        <v>0</v>
      </c>
      <c r="F176" s="22">
        <v>25000</v>
      </c>
      <c r="G176" s="23">
        <v>0</v>
      </c>
      <c r="H176" s="24">
        <v>275</v>
      </c>
      <c r="I176" s="24">
        <v>575</v>
      </c>
      <c r="J176" s="25">
        <v>5248.97</v>
      </c>
      <c r="L176" s="19"/>
    </row>
    <row r="177" spans="1:12" s="26" customFormat="1" x14ac:dyDescent="0.3">
      <c r="A177" s="18">
        <v>1</v>
      </c>
      <c r="B177" s="19" t="s">
        <v>190</v>
      </c>
      <c r="C177" s="20" t="s">
        <v>191</v>
      </c>
      <c r="D177" s="21">
        <v>3000</v>
      </c>
      <c r="E177" s="21">
        <v>0</v>
      </c>
      <c r="F177" s="22">
        <v>3000</v>
      </c>
      <c r="G177" s="23">
        <v>0</v>
      </c>
      <c r="H177" s="24">
        <v>0</v>
      </c>
      <c r="I177" s="24">
        <v>0</v>
      </c>
      <c r="J177" s="25">
        <v>0</v>
      </c>
      <c r="L177" s="19"/>
    </row>
    <row r="178" spans="1:12" s="26" customFormat="1" x14ac:dyDescent="0.3">
      <c r="A178" s="18">
        <v>1</v>
      </c>
      <c r="B178" s="19" t="s">
        <v>192</v>
      </c>
      <c r="C178" s="20" t="s">
        <v>88</v>
      </c>
      <c r="D178" s="21">
        <v>11482</v>
      </c>
      <c r="E178" s="21">
        <v>0</v>
      </c>
      <c r="F178" s="22">
        <v>11482</v>
      </c>
      <c r="G178" s="23">
        <v>2509.23</v>
      </c>
      <c r="H178" s="24">
        <v>5741.37</v>
      </c>
      <c r="I178" s="24">
        <v>8250.6</v>
      </c>
      <c r="J178" s="25">
        <v>13099.17</v>
      </c>
      <c r="L178" s="19"/>
    </row>
    <row r="179" spans="1:12" s="26" customFormat="1" x14ac:dyDescent="0.3">
      <c r="A179" s="18">
        <v>1</v>
      </c>
      <c r="B179" s="19" t="s">
        <v>682</v>
      </c>
      <c r="C179" s="20" t="s">
        <v>29</v>
      </c>
      <c r="D179" s="21">
        <v>70</v>
      </c>
      <c r="E179" s="21">
        <v>0</v>
      </c>
      <c r="F179" s="22">
        <v>70</v>
      </c>
      <c r="G179" s="23">
        <v>0</v>
      </c>
      <c r="H179" s="24">
        <v>0</v>
      </c>
      <c r="I179" s="24">
        <v>0</v>
      </c>
      <c r="J179" s="25">
        <v>57.31</v>
      </c>
      <c r="L179" s="19"/>
    </row>
    <row r="180" spans="1:12" s="26" customFormat="1" x14ac:dyDescent="0.3">
      <c r="A180" s="18">
        <v>1</v>
      </c>
      <c r="B180" s="19" t="s">
        <v>193</v>
      </c>
      <c r="C180" s="20" t="s">
        <v>30</v>
      </c>
      <c r="D180" s="21">
        <v>6055</v>
      </c>
      <c r="E180" s="21">
        <v>0</v>
      </c>
      <c r="F180" s="22">
        <v>6055</v>
      </c>
      <c r="G180" s="23">
        <v>1297.6199999999999</v>
      </c>
      <c r="H180" s="24">
        <v>3027.78</v>
      </c>
      <c r="I180" s="24">
        <v>4325.3999999999996</v>
      </c>
      <c r="J180" s="25">
        <v>6950.74</v>
      </c>
      <c r="L180" s="19"/>
    </row>
    <row r="181" spans="1:12" s="26" customFormat="1" x14ac:dyDescent="0.3">
      <c r="A181" s="18">
        <v>1</v>
      </c>
      <c r="B181" s="19" t="s">
        <v>194</v>
      </c>
      <c r="C181" s="20" t="s">
        <v>31</v>
      </c>
      <c r="D181" s="21">
        <v>7900</v>
      </c>
      <c r="E181" s="21">
        <v>0</v>
      </c>
      <c r="F181" s="22">
        <v>7900</v>
      </c>
      <c r="G181" s="23">
        <v>1692.93</v>
      </c>
      <c r="H181" s="24">
        <v>4644.0200000000004</v>
      </c>
      <c r="I181" s="24">
        <v>6336.95</v>
      </c>
      <c r="J181" s="25">
        <v>10046.07</v>
      </c>
      <c r="L181" s="19"/>
    </row>
    <row r="182" spans="1:12" s="26" customFormat="1" x14ac:dyDescent="0.3">
      <c r="A182" s="18">
        <v>1</v>
      </c>
      <c r="B182" s="19" t="s">
        <v>195</v>
      </c>
      <c r="C182" s="20" t="s">
        <v>20</v>
      </c>
      <c r="D182" s="21">
        <v>44178</v>
      </c>
      <c r="E182" s="21">
        <v>0</v>
      </c>
      <c r="F182" s="22">
        <v>44178</v>
      </c>
      <c r="G182" s="23">
        <v>4607.6899999999996</v>
      </c>
      <c r="H182" s="24">
        <v>11192.92</v>
      </c>
      <c r="I182" s="24">
        <v>16293.74</v>
      </c>
      <c r="J182" s="25">
        <v>21989.38</v>
      </c>
      <c r="L182" s="19"/>
    </row>
    <row r="183" spans="1:12" s="26" customFormat="1" x14ac:dyDescent="0.3">
      <c r="A183" s="18">
        <v>1</v>
      </c>
      <c r="B183" s="19" t="s">
        <v>196</v>
      </c>
      <c r="C183" s="20" t="s">
        <v>22</v>
      </c>
      <c r="D183" s="21">
        <v>0</v>
      </c>
      <c r="E183" s="21">
        <v>0</v>
      </c>
      <c r="F183" s="22">
        <v>0</v>
      </c>
      <c r="G183" s="23">
        <v>0</v>
      </c>
      <c r="H183" s="24">
        <v>969.2</v>
      </c>
      <c r="I183" s="24">
        <v>969.2</v>
      </c>
      <c r="J183" s="25">
        <v>969.2</v>
      </c>
      <c r="L183" s="19"/>
    </row>
    <row r="184" spans="1:12" s="26" customFormat="1" x14ac:dyDescent="0.3">
      <c r="A184" s="18">
        <v>1</v>
      </c>
      <c r="B184" s="19" t="s">
        <v>197</v>
      </c>
      <c r="C184" s="20" t="s">
        <v>24</v>
      </c>
      <c r="D184" s="21">
        <v>58083</v>
      </c>
      <c r="E184" s="21">
        <v>-30000</v>
      </c>
      <c r="F184" s="22">
        <v>28083</v>
      </c>
      <c r="G184" s="23">
        <v>5478.51</v>
      </c>
      <c r="H184" s="24">
        <v>12130.66</v>
      </c>
      <c r="I184" s="24">
        <v>17784.34</v>
      </c>
      <c r="J184" s="25">
        <v>26402.25</v>
      </c>
      <c r="L184" s="19"/>
    </row>
    <row r="185" spans="1:12" s="26" customFormat="1" x14ac:dyDescent="0.3">
      <c r="A185" s="18">
        <v>1</v>
      </c>
      <c r="B185" s="19" t="s">
        <v>198</v>
      </c>
      <c r="C185" s="20" t="s">
        <v>26</v>
      </c>
      <c r="D185" s="21">
        <v>1927</v>
      </c>
      <c r="E185" s="21">
        <v>0</v>
      </c>
      <c r="F185" s="22">
        <v>1927</v>
      </c>
      <c r="G185" s="23">
        <v>628.29999999999995</v>
      </c>
      <c r="H185" s="24">
        <v>628.29999999999995</v>
      </c>
      <c r="I185" s="24">
        <v>628.29999999999995</v>
      </c>
      <c r="J185" s="25">
        <v>628.29999999999995</v>
      </c>
      <c r="L185" s="19"/>
    </row>
    <row r="186" spans="1:12" s="26" customFormat="1" ht="15" thickBot="1" x14ac:dyDescent="0.35">
      <c r="A186" s="27">
        <v>1</v>
      </c>
      <c r="B186" s="28" t="s">
        <v>199</v>
      </c>
      <c r="C186" s="29" t="s">
        <v>14</v>
      </c>
      <c r="D186" s="30">
        <v>35952</v>
      </c>
      <c r="E186" s="30">
        <v>-12187.95</v>
      </c>
      <c r="F186" s="31">
        <v>23764.05</v>
      </c>
      <c r="G186" s="32">
        <v>5526.86</v>
      </c>
      <c r="H186" s="33">
        <v>9956.4699999999993</v>
      </c>
      <c r="I186" s="33">
        <v>12217.36</v>
      </c>
      <c r="J186" s="34">
        <v>15584.15</v>
      </c>
      <c r="L186" s="19"/>
    </row>
    <row r="187" spans="1:12" s="26" customFormat="1" x14ac:dyDescent="0.3">
      <c r="A187" s="18">
        <v>2</v>
      </c>
      <c r="B187" s="19" t="s">
        <v>200</v>
      </c>
      <c r="C187" s="20" t="s">
        <v>201</v>
      </c>
      <c r="D187" s="21">
        <v>600</v>
      </c>
      <c r="E187" s="21">
        <v>0</v>
      </c>
      <c r="F187" s="22">
        <v>600</v>
      </c>
      <c r="G187" s="23">
        <v>0</v>
      </c>
      <c r="H187" s="24">
        <v>0</v>
      </c>
      <c r="I187" s="24">
        <v>0</v>
      </c>
      <c r="J187" s="25">
        <v>0</v>
      </c>
      <c r="L187" s="19"/>
    </row>
    <row r="188" spans="1:12" s="26" customFormat="1" x14ac:dyDescent="0.3">
      <c r="A188" s="18">
        <v>2</v>
      </c>
      <c r="B188" s="19" t="s">
        <v>202</v>
      </c>
      <c r="C188" s="20" t="s">
        <v>203</v>
      </c>
      <c r="D188" s="21">
        <v>900</v>
      </c>
      <c r="E188" s="21">
        <v>0</v>
      </c>
      <c r="F188" s="22">
        <v>900</v>
      </c>
      <c r="G188" s="23">
        <v>0</v>
      </c>
      <c r="H188" s="24">
        <v>0</v>
      </c>
      <c r="I188" s="24">
        <v>0</v>
      </c>
      <c r="J188" s="25">
        <v>0</v>
      </c>
      <c r="L188" s="19"/>
    </row>
    <row r="189" spans="1:12" s="26" customFormat="1" x14ac:dyDescent="0.3">
      <c r="A189" s="18">
        <v>2</v>
      </c>
      <c r="B189" s="19" t="s">
        <v>204</v>
      </c>
      <c r="C189" s="20" t="s">
        <v>205</v>
      </c>
      <c r="D189" s="21">
        <v>18000</v>
      </c>
      <c r="E189" s="21">
        <v>25021</v>
      </c>
      <c r="F189" s="22">
        <v>43021</v>
      </c>
      <c r="G189" s="23">
        <v>25021</v>
      </c>
      <c r="H189" s="24">
        <v>34221</v>
      </c>
      <c r="I189" s="24">
        <v>34221</v>
      </c>
      <c r="J189" s="25">
        <v>38621</v>
      </c>
      <c r="L189" s="19"/>
    </row>
    <row r="190" spans="1:12" s="26" customFormat="1" x14ac:dyDescent="0.3">
      <c r="A190" s="18">
        <v>2</v>
      </c>
      <c r="B190" s="19" t="s">
        <v>208</v>
      </c>
      <c r="C190" s="20" t="s">
        <v>209</v>
      </c>
      <c r="D190" s="21">
        <v>2000</v>
      </c>
      <c r="E190" s="21">
        <v>0</v>
      </c>
      <c r="F190" s="22">
        <v>2000</v>
      </c>
      <c r="G190" s="23">
        <v>149.19</v>
      </c>
      <c r="H190" s="24">
        <v>476.87</v>
      </c>
      <c r="I190" s="24">
        <v>476.87</v>
      </c>
      <c r="J190" s="25">
        <v>542.07000000000005</v>
      </c>
      <c r="L190" s="19"/>
    </row>
    <row r="191" spans="1:12" s="26" customFormat="1" x14ac:dyDescent="0.3">
      <c r="A191" s="18">
        <v>2</v>
      </c>
      <c r="B191" s="19" t="s">
        <v>210</v>
      </c>
      <c r="C191" s="20" t="s">
        <v>211</v>
      </c>
      <c r="D191" s="21">
        <v>6000</v>
      </c>
      <c r="E191" s="21">
        <v>8000</v>
      </c>
      <c r="F191" s="22">
        <v>14000</v>
      </c>
      <c r="G191" s="23">
        <v>2555.27</v>
      </c>
      <c r="H191" s="24">
        <v>11405.12</v>
      </c>
      <c r="I191" s="24">
        <v>11945.88</v>
      </c>
      <c r="J191" s="25">
        <v>14315.92</v>
      </c>
      <c r="L191" s="19"/>
    </row>
    <row r="192" spans="1:12" s="26" customFormat="1" x14ac:dyDescent="0.3">
      <c r="A192" s="18">
        <v>2</v>
      </c>
      <c r="B192" s="19" t="s">
        <v>212</v>
      </c>
      <c r="C192" s="20" t="s">
        <v>213</v>
      </c>
      <c r="D192" s="21">
        <v>3000</v>
      </c>
      <c r="E192" s="21">
        <v>0</v>
      </c>
      <c r="F192" s="22">
        <v>3000</v>
      </c>
      <c r="G192" s="23">
        <v>999.96</v>
      </c>
      <c r="H192" s="24">
        <v>2540.77</v>
      </c>
      <c r="I192" s="24">
        <v>2540.77</v>
      </c>
      <c r="J192" s="25">
        <v>3499.79</v>
      </c>
      <c r="L192" s="19"/>
    </row>
    <row r="193" spans="1:12" s="26" customFormat="1" x14ac:dyDescent="0.3">
      <c r="A193" s="18">
        <v>2</v>
      </c>
      <c r="B193" s="19" t="s">
        <v>214</v>
      </c>
      <c r="C193" s="20" t="s">
        <v>215</v>
      </c>
      <c r="D193" s="21">
        <v>11500</v>
      </c>
      <c r="E193" s="21">
        <v>0</v>
      </c>
      <c r="F193" s="22">
        <v>11500</v>
      </c>
      <c r="G193" s="23">
        <v>6628.47</v>
      </c>
      <c r="H193" s="24">
        <v>8182.77</v>
      </c>
      <c r="I193" s="24">
        <v>13300.6</v>
      </c>
      <c r="J193" s="25">
        <v>17172.599999999999</v>
      </c>
      <c r="L193" s="19"/>
    </row>
    <row r="194" spans="1:12" s="26" customFormat="1" x14ac:dyDescent="0.3">
      <c r="A194" s="18">
        <v>2</v>
      </c>
      <c r="B194" s="19" t="s">
        <v>216</v>
      </c>
      <c r="C194" s="20" t="s">
        <v>217</v>
      </c>
      <c r="D194" s="21">
        <v>100</v>
      </c>
      <c r="E194" s="21">
        <v>0</v>
      </c>
      <c r="F194" s="22">
        <v>100</v>
      </c>
      <c r="G194" s="23">
        <v>0</v>
      </c>
      <c r="H194" s="24">
        <v>0</v>
      </c>
      <c r="I194" s="24">
        <v>0</v>
      </c>
      <c r="J194" s="25">
        <v>102.86</v>
      </c>
      <c r="L194" s="19"/>
    </row>
    <row r="195" spans="1:12" s="26" customFormat="1" x14ac:dyDescent="0.3">
      <c r="A195" s="18">
        <v>2</v>
      </c>
      <c r="B195" s="19" t="s">
        <v>218</v>
      </c>
      <c r="C195" s="20" t="s">
        <v>219</v>
      </c>
      <c r="D195" s="21">
        <v>8000</v>
      </c>
      <c r="E195" s="21">
        <v>7502</v>
      </c>
      <c r="F195" s="22">
        <v>15502</v>
      </c>
      <c r="G195" s="23">
        <v>0</v>
      </c>
      <c r="H195" s="24">
        <v>7502</v>
      </c>
      <c r="I195" s="24">
        <v>7502</v>
      </c>
      <c r="J195" s="25">
        <v>7502</v>
      </c>
      <c r="L195" s="19"/>
    </row>
    <row r="196" spans="1:12" s="26" customFormat="1" x14ac:dyDescent="0.3">
      <c r="A196" s="18">
        <v>2</v>
      </c>
      <c r="B196" s="19" t="s">
        <v>220</v>
      </c>
      <c r="C196" s="20" t="s">
        <v>221</v>
      </c>
      <c r="D196" s="21">
        <v>2000</v>
      </c>
      <c r="E196" s="21">
        <v>0</v>
      </c>
      <c r="F196" s="22">
        <v>2000</v>
      </c>
      <c r="G196" s="23">
        <v>0</v>
      </c>
      <c r="H196" s="24">
        <v>605</v>
      </c>
      <c r="I196" s="24">
        <v>737.5</v>
      </c>
      <c r="J196" s="25">
        <v>1370.14</v>
      </c>
      <c r="L196" s="19"/>
    </row>
    <row r="197" spans="1:12" s="26" customFormat="1" x14ac:dyDescent="0.3">
      <c r="A197" s="18">
        <v>2</v>
      </c>
      <c r="B197" s="19" t="s">
        <v>222</v>
      </c>
      <c r="C197" s="20" t="s">
        <v>223</v>
      </c>
      <c r="D197" s="21">
        <v>308000</v>
      </c>
      <c r="E197" s="21">
        <v>21325.119999999999</v>
      </c>
      <c r="F197" s="22">
        <v>329325.12</v>
      </c>
      <c r="G197" s="23">
        <v>62656.61</v>
      </c>
      <c r="H197" s="24">
        <v>133835.59</v>
      </c>
      <c r="I197" s="24">
        <v>200167.3</v>
      </c>
      <c r="J197" s="25">
        <v>297045.05</v>
      </c>
      <c r="L197" s="19"/>
    </row>
    <row r="198" spans="1:12" s="26" customFormat="1" x14ac:dyDescent="0.3">
      <c r="A198" s="18">
        <v>2</v>
      </c>
      <c r="B198" s="19" t="s">
        <v>224</v>
      </c>
      <c r="C198" s="20" t="s">
        <v>225</v>
      </c>
      <c r="D198" s="21">
        <v>6900</v>
      </c>
      <c r="E198" s="21">
        <v>0</v>
      </c>
      <c r="F198" s="22">
        <v>6900</v>
      </c>
      <c r="G198" s="23">
        <v>1722.66</v>
      </c>
      <c r="H198" s="24">
        <v>3445.32</v>
      </c>
      <c r="I198" s="24">
        <v>5167.9799999999996</v>
      </c>
      <c r="J198" s="25">
        <v>6890.64</v>
      </c>
      <c r="L198" s="19"/>
    </row>
    <row r="199" spans="1:12" s="26" customFormat="1" x14ac:dyDescent="0.3">
      <c r="A199" s="18">
        <v>2</v>
      </c>
      <c r="B199" s="19" t="s">
        <v>684</v>
      </c>
      <c r="C199" s="20" t="s">
        <v>685</v>
      </c>
      <c r="D199" s="21">
        <v>100</v>
      </c>
      <c r="E199" s="21">
        <v>0</v>
      </c>
      <c r="F199" s="22">
        <v>100</v>
      </c>
      <c r="G199" s="23">
        <v>0</v>
      </c>
      <c r="H199" s="24">
        <v>0</v>
      </c>
      <c r="I199" s="24">
        <v>0</v>
      </c>
      <c r="J199" s="25">
        <v>0</v>
      </c>
      <c r="L199" s="19"/>
    </row>
    <row r="200" spans="1:12" s="26" customFormat="1" x14ac:dyDescent="0.3">
      <c r="A200" s="18">
        <v>2</v>
      </c>
      <c r="B200" s="19" t="s">
        <v>226</v>
      </c>
      <c r="C200" s="20" t="s">
        <v>227</v>
      </c>
      <c r="D200" s="21">
        <v>1000</v>
      </c>
      <c r="E200" s="21">
        <v>0</v>
      </c>
      <c r="F200" s="22">
        <v>1000</v>
      </c>
      <c r="G200" s="23">
        <v>0</v>
      </c>
      <c r="H200" s="24">
        <v>0</v>
      </c>
      <c r="I200" s="24">
        <v>35.76</v>
      </c>
      <c r="J200" s="25">
        <v>789.91</v>
      </c>
      <c r="L200" s="19"/>
    </row>
    <row r="201" spans="1:12" s="26" customFormat="1" x14ac:dyDescent="0.3">
      <c r="A201" s="18">
        <v>2</v>
      </c>
      <c r="B201" s="19" t="s">
        <v>228</v>
      </c>
      <c r="C201" s="20" t="s">
        <v>206</v>
      </c>
      <c r="D201" s="21">
        <v>0</v>
      </c>
      <c r="E201" s="21">
        <v>0</v>
      </c>
      <c r="F201" s="22">
        <v>0</v>
      </c>
      <c r="G201" s="23">
        <v>434.6</v>
      </c>
      <c r="H201" s="24">
        <v>434.6</v>
      </c>
      <c r="I201" s="24">
        <v>434.6</v>
      </c>
      <c r="J201" s="25">
        <v>434.6</v>
      </c>
      <c r="L201" s="19"/>
    </row>
    <row r="202" spans="1:12" s="26" customFormat="1" x14ac:dyDescent="0.3">
      <c r="A202" s="18">
        <v>2</v>
      </c>
      <c r="B202" s="19" t="s">
        <v>229</v>
      </c>
      <c r="C202" s="20" t="s">
        <v>230</v>
      </c>
      <c r="D202" s="21">
        <v>100</v>
      </c>
      <c r="E202" s="21">
        <v>0</v>
      </c>
      <c r="F202" s="22">
        <v>100</v>
      </c>
      <c r="G202" s="23">
        <v>0</v>
      </c>
      <c r="H202" s="24">
        <v>0</v>
      </c>
      <c r="I202" s="24">
        <v>0</v>
      </c>
      <c r="J202" s="25">
        <v>0</v>
      </c>
      <c r="L202" s="19"/>
    </row>
    <row r="203" spans="1:12" s="26" customFormat="1" x14ac:dyDescent="0.3">
      <c r="A203" s="18">
        <v>2</v>
      </c>
      <c r="B203" s="19" t="s">
        <v>231</v>
      </c>
      <c r="C203" s="20" t="s">
        <v>232</v>
      </c>
      <c r="D203" s="21">
        <v>15000</v>
      </c>
      <c r="E203" s="21">
        <v>0</v>
      </c>
      <c r="F203" s="22">
        <v>15000</v>
      </c>
      <c r="G203" s="23">
        <v>0</v>
      </c>
      <c r="H203" s="24">
        <v>0</v>
      </c>
      <c r="I203" s="24">
        <v>0</v>
      </c>
      <c r="J203" s="25">
        <v>10693.68</v>
      </c>
      <c r="L203" s="19"/>
    </row>
    <row r="204" spans="1:12" s="26" customFormat="1" x14ac:dyDescent="0.3">
      <c r="A204" s="18">
        <v>2</v>
      </c>
      <c r="B204" s="19" t="s">
        <v>233</v>
      </c>
      <c r="C204" s="20" t="s">
        <v>221</v>
      </c>
      <c r="D204" s="21">
        <v>7500</v>
      </c>
      <c r="E204" s="21">
        <v>0</v>
      </c>
      <c r="F204" s="22">
        <v>7500</v>
      </c>
      <c r="G204" s="23">
        <v>0</v>
      </c>
      <c r="H204" s="24">
        <v>0</v>
      </c>
      <c r="I204" s="24">
        <v>0</v>
      </c>
      <c r="J204" s="25">
        <v>5989.5</v>
      </c>
      <c r="L204" s="19"/>
    </row>
    <row r="205" spans="1:12" s="26" customFormat="1" x14ac:dyDescent="0.3">
      <c r="A205" s="18">
        <v>2</v>
      </c>
      <c r="B205" s="19" t="s">
        <v>234</v>
      </c>
      <c r="C205" s="20" t="s">
        <v>223</v>
      </c>
      <c r="D205" s="21">
        <v>130000</v>
      </c>
      <c r="E205" s="21">
        <v>30727.38</v>
      </c>
      <c r="F205" s="22">
        <v>160727.38</v>
      </c>
      <c r="G205" s="23">
        <v>30715.33</v>
      </c>
      <c r="H205" s="24">
        <v>32315.31</v>
      </c>
      <c r="I205" s="24">
        <v>135810.99</v>
      </c>
      <c r="J205" s="25">
        <v>142014.82</v>
      </c>
      <c r="L205" s="19"/>
    </row>
    <row r="206" spans="1:12" s="26" customFormat="1" x14ac:dyDescent="0.3">
      <c r="A206" s="18">
        <v>2</v>
      </c>
      <c r="B206" s="19" t="s">
        <v>235</v>
      </c>
      <c r="C206" s="20" t="s">
        <v>236</v>
      </c>
      <c r="D206" s="21">
        <v>10000</v>
      </c>
      <c r="E206" s="21">
        <v>0</v>
      </c>
      <c r="F206" s="22">
        <v>10000</v>
      </c>
      <c r="G206" s="23">
        <v>0</v>
      </c>
      <c r="H206" s="24">
        <v>0</v>
      </c>
      <c r="I206" s="24">
        <v>0</v>
      </c>
      <c r="J206" s="25">
        <v>41.6</v>
      </c>
      <c r="L206" s="19"/>
    </row>
    <row r="207" spans="1:12" s="26" customFormat="1" x14ac:dyDescent="0.3">
      <c r="A207" s="18">
        <v>2</v>
      </c>
      <c r="B207" s="19" t="s">
        <v>237</v>
      </c>
      <c r="C207" s="20" t="s">
        <v>238</v>
      </c>
      <c r="D207" s="21">
        <v>14000</v>
      </c>
      <c r="E207" s="21">
        <v>0</v>
      </c>
      <c r="F207" s="22">
        <v>14000</v>
      </c>
      <c r="G207" s="23">
        <v>495</v>
      </c>
      <c r="H207" s="24">
        <v>5586.39</v>
      </c>
      <c r="I207" s="24">
        <v>9073.92</v>
      </c>
      <c r="J207" s="25">
        <v>14122.67</v>
      </c>
      <c r="L207" s="19"/>
    </row>
    <row r="208" spans="1:12" s="26" customFormat="1" x14ac:dyDescent="0.3">
      <c r="A208" s="18">
        <v>2</v>
      </c>
      <c r="B208" s="19" t="s">
        <v>239</v>
      </c>
      <c r="C208" s="20" t="s">
        <v>240</v>
      </c>
      <c r="D208" s="21">
        <v>60000</v>
      </c>
      <c r="E208" s="21">
        <v>0</v>
      </c>
      <c r="F208" s="22">
        <v>60000</v>
      </c>
      <c r="G208" s="23">
        <v>15182.82</v>
      </c>
      <c r="H208" s="24">
        <v>26557.75</v>
      </c>
      <c r="I208" s="24">
        <v>27067.75</v>
      </c>
      <c r="J208" s="25">
        <v>48325.01</v>
      </c>
      <c r="L208" s="19"/>
    </row>
    <row r="209" spans="1:12" s="26" customFormat="1" x14ac:dyDescent="0.3">
      <c r="A209" s="18">
        <v>2</v>
      </c>
      <c r="B209" s="19" t="s">
        <v>241</v>
      </c>
      <c r="C209" s="20" t="s">
        <v>242</v>
      </c>
      <c r="D209" s="21">
        <v>33000</v>
      </c>
      <c r="E209" s="21">
        <v>30000</v>
      </c>
      <c r="F209" s="22">
        <v>63000</v>
      </c>
      <c r="G209" s="23">
        <v>19543.8</v>
      </c>
      <c r="H209" s="24">
        <v>47172.76</v>
      </c>
      <c r="I209" s="24">
        <v>54558.15</v>
      </c>
      <c r="J209" s="25">
        <v>66393.52</v>
      </c>
      <c r="L209" s="19"/>
    </row>
    <row r="210" spans="1:12" s="26" customFormat="1" x14ac:dyDescent="0.3">
      <c r="A210" s="18">
        <v>2</v>
      </c>
      <c r="B210" s="19" t="s">
        <v>243</v>
      </c>
      <c r="C210" s="20" t="s">
        <v>244</v>
      </c>
      <c r="D210" s="21">
        <v>42000</v>
      </c>
      <c r="E210" s="21">
        <v>38000</v>
      </c>
      <c r="F210" s="22">
        <v>80000</v>
      </c>
      <c r="G210" s="23">
        <v>17339.72</v>
      </c>
      <c r="H210" s="24">
        <v>38560.44</v>
      </c>
      <c r="I210" s="24">
        <v>75900.86</v>
      </c>
      <c r="J210" s="25">
        <v>84157.01</v>
      </c>
      <c r="L210" s="19"/>
    </row>
    <row r="211" spans="1:12" s="26" customFormat="1" x14ac:dyDescent="0.3">
      <c r="A211" s="18">
        <v>2</v>
      </c>
      <c r="B211" s="19" t="s">
        <v>245</v>
      </c>
      <c r="C211" s="20" t="s">
        <v>246</v>
      </c>
      <c r="D211" s="21">
        <v>9500</v>
      </c>
      <c r="E211" s="21">
        <v>0</v>
      </c>
      <c r="F211" s="22">
        <v>9500</v>
      </c>
      <c r="G211" s="23">
        <v>1334.13</v>
      </c>
      <c r="H211" s="24">
        <v>4124.57</v>
      </c>
      <c r="I211" s="24">
        <v>4124.57</v>
      </c>
      <c r="J211" s="25">
        <v>5480.11</v>
      </c>
      <c r="L211" s="19"/>
    </row>
    <row r="212" spans="1:12" s="26" customFormat="1" x14ac:dyDescent="0.3">
      <c r="A212" s="18">
        <v>2</v>
      </c>
      <c r="B212" s="19" t="s">
        <v>247</v>
      </c>
      <c r="C212" s="20" t="s">
        <v>248</v>
      </c>
      <c r="D212" s="21">
        <v>7500</v>
      </c>
      <c r="E212" s="21">
        <v>4438.55</v>
      </c>
      <c r="F212" s="22">
        <v>11938.55</v>
      </c>
      <c r="G212" s="23">
        <v>4436.6099999999997</v>
      </c>
      <c r="H212" s="24">
        <v>5522.77</v>
      </c>
      <c r="I212" s="24">
        <v>10446.19</v>
      </c>
      <c r="J212" s="25">
        <v>12536.98</v>
      </c>
      <c r="L212" s="19"/>
    </row>
    <row r="213" spans="1:12" s="26" customFormat="1" x14ac:dyDescent="0.3">
      <c r="A213" s="18">
        <v>2</v>
      </c>
      <c r="B213" s="19" t="s">
        <v>250</v>
      </c>
      <c r="C213" s="20" t="s">
        <v>251</v>
      </c>
      <c r="D213" s="21">
        <v>5000</v>
      </c>
      <c r="E213" s="21">
        <v>8996.82</v>
      </c>
      <c r="F213" s="22">
        <v>13996.82</v>
      </c>
      <c r="G213" s="23">
        <v>0</v>
      </c>
      <c r="H213" s="24">
        <v>0</v>
      </c>
      <c r="I213" s="24">
        <v>0</v>
      </c>
      <c r="J213" s="25">
        <v>13149.87</v>
      </c>
      <c r="L213" s="19"/>
    </row>
    <row r="214" spans="1:12" s="26" customFormat="1" x14ac:dyDescent="0.3">
      <c r="A214" s="18">
        <v>2</v>
      </c>
      <c r="B214" s="19" t="s">
        <v>252</v>
      </c>
      <c r="C214" s="20" t="s">
        <v>253</v>
      </c>
      <c r="D214" s="21">
        <v>2500</v>
      </c>
      <c r="E214" s="21">
        <v>0</v>
      </c>
      <c r="F214" s="22">
        <v>2500</v>
      </c>
      <c r="G214" s="23">
        <v>0</v>
      </c>
      <c r="H214" s="24">
        <v>171.14</v>
      </c>
      <c r="I214" s="24">
        <v>333.14</v>
      </c>
      <c r="J214" s="25">
        <v>717.11</v>
      </c>
      <c r="L214" s="19"/>
    </row>
    <row r="215" spans="1:12" s="26" customFormat="1" x14ac:dyDescent="0.3">
      <c r="A215" s="18">
        <v>2</v>
      </c>
      <c r="B215" s="19" t="s">
        <v>254</v>
      </c>
      <c r="C215" s="20" t="s">
        <v>255</v>
      </c>
      <c r="D215" s="21">
        <v>10000</v>
      </c>
      <c r="E215" s="21">
        <v>0</v>
      </c>
      <c r="F215" s="22">
        <v>10000</v>
      </c>
      <c r="G215" s="23">
        <v>0</v>
      </c>
      <c r="H215" s="24">
        <v>0</v>
      </c>
      <c r="I215" s="24">
        <v>0</v>
      </c>
      <c r="J215" s="25">
        <v>0</v>
      </c>
      <c r="L215" s="19"/>
    </row>
    <row r="216" spans="1:12" s="26" customFormat="1" x14ac:dyDescent="0.3">
      <c r="A216" s="18">
        <v>2</v>
      </c>
      <c r="B216" s="19" t="s">
        <v>256</v>
      </c>
      <c r="C216" s="20" t="s">
        <v>257</v>
      </c>
      <c r="D216" s="21">
        <v>285000</v>
      </c>
      <c r="E216" s="21">
        <v>24932.06</v>
      </c>
      <c r="F216" s="22">
        <v>309932.06</v>
      </c>
      <c r="G216" s="23">
        <v>74796.179999999993</v>
      </c>
      <c r="H216" s="24">
        <v>149592.35999999999</v>
      </c>
      <c r="I216" s="24">
        <v>223057.14</v>
      </c>
      <c r="J216" s="25">
        <v>317459.78000000003</v>
      </c>
      <c r="L216" s="19"/>
    </row>
    <row r="217" spans="1:12" s="26" customFormat="1" x14ac:dyDescent="0.3">
      <c r="A217" s="18">
        <v>2</v>
      </c>
      <c r="B217" s="19" t="s">
        <v>258</v>
      </c>
      <c r="C217" s="20" t="s">
        <v>259</v>
      </c>
      <c r="D217" s="21">
        <v>3500</v>
      </c>
      <c r="E217" s="21">
        <v>0</v>
      </c>
      <c r="F217" s="22">
        <v>3500</v>
      </c>
      <c r="G217" s="23">
        <v>650.52</v>
      </c>
      <c r="H217" s="24">
        <v>2172.92</v>
      </c>
      <c r="I217" s="24">
        <v>2545.75</v>
      </c>
      <c r="J217" s="25">
        <v>3914.45</v>
      </c>
      <c r="L217" s="19"/>
    </row>
    <row r="218" spans="1:12" s="26" customFormat="1" x14ac:dyDescent="0.3">
      <c r="A218" s="18">
        <v>2</v>
      </c>
      <c r="B218" s="19" t="s">
        <v>260</v>
      </c>
      <c r="C218" s="20" t="s">
        <v>261</v>
      </c>
      <c r="D218" s="21">
        <v>3500</v>
      </c>
      <c r="E218" s="21">
        <v>0</v>
      </c>
      <c r="F218" s="22">
        <v>3500</v>
      </c>
      <c r="G218" s="23">
        <v>0</v>
      </c>
      <c r="H218" s="24">
        <v>0</v>
      </c>
      <c r="I218" s="24">
        <v>0</v>
      </c>
      <c r="J218" s="25">
        <v>1267.08</v>
      </c>
      <c r="L218" s="19"/>
    </row>
    <row r="219" spans="1:12" s="26" customFormat="1" x14ac:dyDescent="0.3">
      <c r="A219" s="18">
        <v>2</v>
      </c>
      <c r="B219" s="19" t="s">
        <v>262</v>
      </c>
      <c r="C219" s="20" t="s">
        <v>249</v>
      </c>
      <c r="D219" s="21">
        <v>1100</v>
      </c>
      <c r="E219" s="21">
        <v>1000</v>
      </c>
      <c r="F219" s="22">
        <v>2100</v>
      </c>
      <c r="G219" s="23">
        <v>0</v>
      </c>
      <c r="H219" s="24">
        <v>0</v>
      </c>
      <c r="I219" s="24">
        <v>0</v>
      </c>
      <c r="J219" s="25">
        <v>166.22</v>
      </c>
      <c r="L219" s="19"/>
    </row>
    <row r="220" spans="1:12" s="26" customFormat="1" x14ac:dyDescent="0.3">
      <c r="A220" s="18">
        <v>2</v>
      </c>
      <c r="B220" s="19" t="s">
        <v>263</v>
      </c>
      <c r="C220" s="20" t="s">
        <v>264</v>
      </c>
      <c r="D220" s="21">
        <v>5000</v>
      </c>
      <c r="E220" s="21">
        <v>389.18</v>
      </c>
      <c r="F220" s="22">
        <v>5389.18</v>
      </c>
      <c r="G220" s="23">
        <v>1031.32</v>
      </c>
      <c r="H220" s="24">
        <v>1696.15</v>
      </c>
      <c r="I220" s="24">
        <v>2659.36</v>
      </c>
      <c r="J220" s="25">
        <v>3984.24</v>
      </c>
      <c r="L220" s="19"/>
    </row>
    <row r="221" spans="1:12" s="26" customFormat="1" x14ac:dyDescent="0.3">
      <c r="A221" s="18">
        <v>2</v>
      </c>
      <c r="B221" s="19" t="s">
        <v>265</v>
      </c>
      <c r="C221" s="20" t="s">
        <v>266</v>
      </c>
      <c r="D221" s="21">
        <v>33000</v>
      </c>
      <c r="E221" s="21">
        <v>0</v>
      </c>
      <c r="F221" s="22">
        <v>33000</v>
      </c>
      <c r="G221" s="23">
        <v>2094.58</v>
      </c>
      <c r="H221" s="24">
        <v>9476.42</v>
      </c>
      <c r="I221" s="24">
        <v>9676.42</v>
      </c>
      <c r="J221" s="25">
        <v>29508.29</v>
      </c>
      <c r="L221" s="19"/>
    </row>
    <row r="222" spans="1:12" s="26" customFormat="1" x14ac:dyDescent="0.3">
      <c r="A222" s="18">
        <v>2</v>
      </c>
      <c r="B222" s="19" t="s">
        <v>267</v>
      </c>
      <c r="C222" s="20" t="s">
        <v>217</v>
      </c>
      <c r="D222" s="21">
        <v>500</v>
      </c>
      <c r="E222" s="21">
        <v>0</v>
      </c>
      <c r="F222" s="22">
        <v>500</v>
      </c>
      <c r="G222" s="23">
        <v>0</v>
      </c>
      <c r="H222" s="24">
        <v>0</v>
      </c>
      <c r="I222" s="24">
        <v>0</v>
      </c>
      <c r="J222" s="25">
        <v>0</v>
      </c>
      <c r="L222" s="19"/>
    </row>
    <row r="223" spans="1:12" s="26" customFormat="1" x14ac:dyDescent="0.3">
      <c r="A223" s="18">
        <v>2</v>
      </c>
      <c r="B223" s="19" t="s">
        <v>268</v>
      </c>
      <c r="C223" s="20" t="s">
        <v>269</v>
      </c>
      <c r="D223" s="21">
        <v>4800</v>
      </c>
      <c r="E223" s="21">
        <v>0</v>
      </c>
      <c r="F223" s="22">
        <v>4800</v>
      </c>
      <c r="G223" s="23">
        <v>0</v>
      </c>
      <c r="H223" s="24">
        <v>0</v>
      </c>
      <c r="I223" s="24">
        <v>0</v>
      </c>
      <c r="J223" s="25">
        <v>5735.4</v>
      </c>
      <c r="L223" s="19"/>
    </row>
    <row r="224" spans="1:12" s="26" customFormat="1" x14ac:dyDescent="0.3">
      <c r="A224" s="18">
        <v>2</v>
      </c>
      <c r="B224" s="19" t="s">
        <v>270</v>
      </c>
      <c r="C224" s="20" t="s">
        <v>223</v>
      </c>
      <c r="D224" s="21">
        <v>24000</v>
      </c>
      <c r="E224" s="21">
        <v>0</v>
      </c>
      <c r="F224" s="22">
        <v>24000</v>
      </c>
      <c r="G224" s="23">
        <v>5911.1</v>
      </c>
      <c r="H224" s="24">
        <v>9110.3700000000008</v>
      </c>
      <c r="I224" s="24">
        <v>13537.99</v>
      </c>
      <c r="J224" s="25">
        <v>20416.849999999999</v>
      </c>
      <c r="L224" s="19"/>
    </row>
    <row r="225" spans="1:12" s="26" customFormat="1" x14ac:dyDescent="0.3">
      <c r="A225" s="18">
        <v>2</v>
      </c>
      <c r="B225" s="19" t="s">
        <v>271</v>
      </c>
      <c r="C225" s="20" t="s">
        <v>249</v>
      </c>
      <c r="D225" s="21">
        <v>800</v>
      </c>
      <c r="E225" s="21">
        <v>0</v>
      </c>
      <c r="F225" s="22">
        <v>800</v>
      </c>
      <c r="G225" s="23">
        <v>0</v>
      </c>
      <c r="H225" s="24">
        <v>0</v>
      </c>
      <c r="I225" s="24">
        <v>0</v>
      </c>
      <c r="J225" s="25">
        <v>277.06</v>
      </c>
      <c r="L225" s="19"/>
    </row>
    <row r="226" spans="1:12" s="26" customFormat="1" x14ac:dyDescent="0.3">
      <c r="A226" s="18">
        <v>2</v>
      </c>
      <c r="B226" s="19" t="s">
        <v>272</v>
      </c>
      <c r="C226" s="20" t="s">
        <v>273</v>
      </c>
      <c r="D226" s="21">
        <v>1700</v>
      </c>
      <c r="E226" s="21">
        <v>0</v>
      </c>
      <c r="F226" s="22">
        <v>1700</v>
      </c>
      <c r="G226" s="23">
        <v>0</v>
      </c>
      <c r="H226" s="24">
        <v>0</v>
      </c>
      <c r="I226" s="24">
        <v>0</v>
      </c>
      <c r="J226" s="25">
        <v>1000</v>
      </c>
      <c r="L226" s="19"/>
    </row>
    <row r="227" spans="1:12" s="26" customFormat="1" x14ac:dyDescent="0.3">
      <c r="A227" s="18">
        <v>2</v>
      </c>
      <c r="B227" s="19" t="s">
        <v>274</v>
      </c>
      <c r="C227" s="20" t="s">
        <v>275</v>
      </c>
      <c r="D227" s="21">
        <v>35000</v>
      </c>
      <c r="E227" s="21">
        <v>0</v>
      </c>
      <c r="F227" s="22">
        <v>35000</v>
      </c>
      <c r="G227" s="23">
        <v>4721.6400000000003</v>
      </c>
      <c r="H227" s="24">
        <v>6208.82</v>
      </c>
      <c r="I227" s="24">
        <v>6933.71</v>
      </c>
      <c r="J227" s="25">
        <v>33401.839999999997</v>
      </c>
      <c r="L227" s="19"/>
    </row>
    <row r="228" spans="1:12" s="26" customFormat="1" x14ac:dyDescent="0.3">
      <c r="A228" s="18">
        <v>2</v>
      </c>
      <c r="B228" s="19" t="s">
        <v>276</v>
      </c>
      <c r="C228" s="20" t="s">
        <v>217</v>
      </c>
      <c r="D228" s="21">
        <v>4300</v>
      </c>
      <c r="E228" s="21">
        <v>0</v>
      </c>
      <c r="F228" s="22">
        <v>4300</v>
      </c>
      <c r="G228" s="23">
        <v>0</v>
      </c>
      <c r="H228" s="24">
        <v>0</v>
      </c>
      <c r="I228" s="24">
        <v>0</v>
      </c>
      <c r="J228" s="25">
        <v>2497.96</v>
      </c>
      <c r="L228" s="19"/>
    </row>
    <row r="229" spans="1:12" s="26" customFormat="1" x14ac:dyDescent="0.3">
      <c r="A229" s="18">
        <v>2</v>
      </c>
      <c r="B229" s="19" t="s">
        <v>277</v>
      </c>
      <c r="C229" s="20" t="s">
        <v>278</v>
      </c>
      <c r="D229" s="21">
        <v>2500</v>
      </c>
      <c r="E229" s="21">
        <v>0</v>
      </c>
      <c r="F229" s="22">
        <v>2500</v>
      </c>
      <c r="G229" s="23">
        <v>484</v>
      </c>
      <c r="H229" s="24">
        <v>2246.34</v>
      </c>
      <c r="I229" s="24">
        <v>2488.34</v>
      </c>
      <c r="J229" s="25">
        <v>2488.34</v>
      </c>
      <c r="L229" s="19"/>
    </row>
    <row r="230" spans="1:12" s="26" customFormat="1" x14ac:dyDescent="0.3">
      <c r="A230" s="18">
        <v>2</v>
      </c>
      <c r="B230" s="19" t="s">
        <v>279</v>
      </c>
      <c r="C230" s="20" t="s">
        <v>280</v>
      </c>
      <c r="D230" s="21">
        <v>10000</v>
      </c>
      <c r="E230" s="21">
        <v>825.38</v>
      </c>
      <c r="F230" s="22">
        <v>10825.38</v>
      </c>
      <c r="G230" s="23">
        <v>120.67</v>
      </c>
      <c r="H230" s="24">
        <v>946.05</v>
      </c>
      <c r="I230" s="24">
        <v>4193.1400000000003</v>
      </c>
      <c r="J230" s="25">
        <v>10433.06</v>
      </c>
      <c r="L230" s="19"/>
    </row>
    <row r="231" spans="1:12" s="26" customFormat="1" x14ac:dyDescent="0.3">
      <c r="A231" s="18">
        <v>2</v>
      </c>
      <c r="B231" s="19" t="s">
        <v>281</v>
      </c>
      <c r="C231" s="20" t="s">
        <v>282</v>
      </c>
      <c r="D231" s="21">
        <v>20000</v>
      </c>
      <c r="E231" s="21">
        <v>0</v>
      </c>
      <c r="F231" s="22">
        <v>20000</v>
      </c>
      <c r="G231" s="23">
        <v>2370.9499999999998</v>
      </c>
      <c r="H231" s="24">
        <v>12931.45</v>
      </c>
      <c r="I231" s="24">
        <v>14829.93</v>
      </c>
      <c r="J231" s="25">
        <v>18375.84</v>
      </c>
      <c r="L231" s="19"/>
    </row>
    <row r="232" spans="1:12" s="26" customFormat="1" x14ac:dyDescent="0.3">
      <c r="A232" s="18">
        <v>2</v>
      </c>
      <c r="B232" s="19" t="s">
        <v>283</v>
      </c>
      <c r="C232" s="20" t="s">
        <v>249</v>
      </c>
      <c r="D232" s="21">
        <v>3000</v>
      </c>
      <c r="E232" s="21">
        <v>0</v>
      </c>
      <c r="F232" s="22">
        <v>3000</v>
      </c>
      <c r="G232" s="23">
        <v>2153.0300000000002</v>
      </c>
      <c r="H232" s="24">
        <v>2153.0300000000002</v>
      </c>
      <c r="I232" s="24">
        <v>2153.0300000000002</v>
      </c>
      <c r="J232" s="25">
        <v>2153.0300000000002</v>
      </c>
      <c r="L232" s="19"/>
    </row>
    <row r="233" spans="1:12" s="26" customFormat="1" x14ac:dyDescent="0.3">
      <c r="A233" s="18">
        <v>2</v>
      </c>
      <c r="B233" s="19" t="s">
        <v>284</v>
      </c>
      <c r="C233" s="20" t="s">
        <v>285</v>
      </c>
      <c r="D233" s="21">
        <v>4000</v>
      </c>
      <c r="E233" s="21">
        <v>0</v>
      </c>
      <c r="F233" s="22">
        <v>4000</v>
      </c>
      <c r="G233" s="23">
        <v>501.13</v>
      </c>
      <c r="H233" s="24">
        <v>1051.1300000000001</v>
      </c>
      <c r="I233" s="24">
        <v>1681.13</v>
      </c>
      <c r="J233" s="25">
        <v>3031.46</v>
      </c>
      <c r="L233" s="19"/>
    </row>
    <row r="234" spans="1:12" s="26" customFormat="1" x14ac:dyDescent="0.3">
      <c r="A234" s="18">
        <v>2</v>
      </c>
      <c r="B234" s="19" t="s">
        <v>286</v>
      </c>
      <c r="C234" s="20" t="s">
        <v>287</v>
      </c>
      <c r="D234" s="21">
        <v>5000</v>
      </c>
      <c r="E234" s="21">
        <v>0</v>
      </c>
      <c r="F234" s="22">
        <v>5000</v>
      </c>
      <c r="G234" s="23">
        <v>686.63</v>
      </c>
      <c r="H234" s="24">
        <v>2658.46</v>
      </c>
      <c r="I234" s="24">
        <v>3348.16</v>
      </c>
      <c r="J234" s="25">
        <v>4660.1400000000003</v>
      </c>
      <c r="L234" s="19"/>
    </row>
    <row r="235" spans="1:12" s="26" customFormat="1" x14ac:dyDescent="0.3">
      <c r="A235" s="18">
        <v>2</v>
      </c>
      <c r="B235" s="19" t="s">
        <v>288</v>
      </c>
      <c r="C235" s="20" t="s">
        <v>289</v>
      </c>
      <c r="D235" s="21">
        <v>1000</v>
      </c>
      <c r="E235" s="21">
        <v>0</v>
      </c>
      <c r="F235" s="22">
        <v>1000</v>
      </c>
      <c r="G235" s="23">
        <v>0</v>
      </c>
      <c r="H235" s="24">
        <v>344.85</v>
      </c>
      <c r="I235" s="24">
        <v>344.85</v>
      </c>
      <c r="J235" s="25">
        <v>873.74</v>
      </c>
      <c r="L235" s="19"/>
    </row>
    <row r="236" spans="1:12" s="26" customFormat="1" x14ac:dyDescent="0.3">
      <c r="A236" s="18">
        <v>2</v>
      </c>
      <c r="B236" s="19" t="s">
        <v>290</v>
      </c>
      <c r="C236" s="20" t="s">
        <v>291</v>
      </c>
      <c r="D236" s="21">
        <v>7000</v>
      </c>
      <c r="E236" s="21">
        <v>0</v>
      </c>
      <c r="F236" s="22">
        <v>7000</v>
      </c>
      <c r="G236" s="23">
        <v>2051.5500000000002</v>
      </c>
      <c r="H236" s="24">
        <v>5989.67</v>
      </c>
      <c r="I236" s="24">
        <v>6228.57</v>
      </c>
      <c r="J236" s="25">
        <v>6662.93</v>
      </c>
      <c r="L236" s="19"/>
    </row>
    <row r="237" spans="1:12" s="26" customFormat="1" x14ac:dyDescent="0.3">
      <c r="A237" s="18">
        <v>2</v>
      </c>
      <c r="B237" s="19" t="s">
        <v>292</v>
      </c>
      <c r="C237" s="20" t="s">
        <v>293</v>
      </c>
      <c r="D237" s="21">
        <v>6000</v>
      </c>
      <c r="E237" s="21">
        <v>15000</v>
      </c>
      <c r="F237" s="22">
        <v>21000</v>
      </c>
      <c r="G237" s="23">
        <v>1802.64</v>
      </c>
      <c r="H237" s="24">
        <v>10526.74</v>
      </c>
      <c r="I237" s="24">
        <v>17952.169999999998</v>
      </c>
      <c r="J237" s="25">
        <v>20197.849999999999</v>
      </c>
      <c r="L237" s="19"/>
    </row>
    <row r="238" spans="1:12" s="26" customFormat="1" x14ac:dyDescent="0.3">
      <c r="A238" s="18">
        <v>2</v>
      </c>
      <c r="B238" s="19" t="s">
        <v>294</v>
      </c>
      <c r="C238" s="20" t="s">
        <v>757</v>
      </c>
      <c r="D238" s="21">
        <v>100</v>
      </c>
      <c r="E238" s="21">
        <v>15705.8</v>
      </c>
      <c r="F238" s="22">
        <v>15805.8</v>
      </c>
      <c r="G238" s="23">
        <v>0</v>
      </c>
      <c r="H238" s="24">
        <v>0</v>
      </c>
      <c r="I238" s="24">
        <v>15705.8</v>
      </c>
      <c r="J238" s="25">
        <v>15705.8</v>
      </c>
      <c r="L238" s="19"/>
    </row>
    <row r="239" spans="1:12" s="26" customFormat="1" x14ac:dyDescent="0.3">
      <c r="A239" s="18">
        <v>2</v>
      </c>
      <c r="B239" s="19" t="s">
        <v>295</v>
      </c>
      <c r="C239" s="20" t="s">
        <v>296</v>
      </c>
      <c r="D239" s="21">
        <v>100</v>
      </c>
      <c r="E239" s="21">
        <v>0</v>
      </c>
      <c r="F239" s="22">
        <v>100</v>
      </c>
      <c r="G239" s="23">
        <v>0</v>
      </c>
      <c r="H239" s="24">
        <v>0</v>
      </c>
      <c r="I239" s="24">
        <v>0</v>
      </c>
      <c r="J239" s="25">
        <v>0</v>
      </c>
      <c r="L239" s="19"/>
    </row>
    <row r="240" spans="1:12" s="26" customFormat="1" x14ac:dyDescent="0.3">
      <c r="A240" s="18">
        <v>2</v>
      </c>
      <c r="B240" s="19" t="s">
        <v>297</v>
      </c>
      <c r="C240" s="20" t="s">
        <v>298</v>
      </c>
      <c r="D240" s="21">
        <v>4000</v>
      </c>
      <c r="E240" s="21">
        <v>0</v>
      </c>
      <c r="F240" s="22">
        <v>4000</v>
      </c>
      <c r="G240" s="23">
        <v>199.65</v>
      </c>
      <c r="H240" s="24">
        <v>1191.8499999999999</v>
      </c>
      <c r="I240" s="24">
        <v>2617.23</v>
      </c>
      <c r="J240" s="25">
        <v>2617.23</v>
      </c>
      <c r="L240" s="19"/>
    </row>
    <row r="241" spans="1:12" s="26" customFormat="1" x14ac:dyDescent="0.3">
      <c r="A241" s="18">
        <v>2</v>
      </c>
      <c r="B241" s="19" t="s">
        <v>299</v>
      </c>
      <c r="C241" s="20" t="s">
        <v>300</v>
      </c>
      <c r="D241" s="21">
        <v>86000</v>
      </c>
      <c r="E241" s="21">
        <v>2554</v>
      </c>
      <c r="F241" s="22">
        <v>88554</v>
      </c>
      <c r="G241" s="23">
        <v>19872.23</v>
      </c>
      <c r="H241" s="24">
        <v>32240.81</v>
      </c>
      <c r="I241" s="24">
        <v>78892.77</v>
      </c>
      <c r="J241" s="25">
        <v>78892.77</v>
      </c>
      <c r="L241" s="19"/>
    </row>
    <row r="242" spans="1:12" s="26" customFormat="1" x14ac:dyDescent="0.3">
      <c r="A242" s="18">
        <v>2</v>
      </c>
      <c r="B242" s="19" t="s">
        <v>301</v>
      </c>
      <c r="C242" s="20" t="s">
        <v>302</v>
      </c>
      <c r="D242" s="21">
        <v>55000</v>
      </c>
      <c r="E242" s="21">
        <v>0</v>
      </c>
      <c r="F242" s="22">
        <v>55000</v>
      </c>
      <c r="G242" s="23">
        <v>0</v>
      </c>
      <c r="H242" s="24">
        <v>26145.03</v>
      </c>
      <c r="I242" s="24">
        <v>46023.96</v>
      </c>
      <c r="J242" s="25">
        <v>49290.96</v>
      </c>
      <c r="L242" s="19"/>
    </row>
    <row r="243" spans="1:12" s="26" customFormat="1" x14ac:dyDescent="0.3">
      <c r="A243" s="18">
        <v>2</v>
      </c>
      <c r="B243" s="19" t="s">
        <v>303</v>
      </c>
      <c r="C243" s="20" t="s">
        <v>249</v>
      </c>
      <c r="D243" s="21">
        <v>5000</v>
      </c>
      <c r="E243" s="21">
        <v>0</v>
      </c>
      <c r="F243" s="22">
        <v>5000</v>
      </c>
      <c r="G243" s="23">
        <v>2022.6</v>
      </c>
      <c r="H243" s="24">
        <v>3643.57</v>
      </c>
      <c r="I243" s="24">
        <v>4163.92</v>
      </c>
      <c r="J243" s="25">
        <v>5230.5200000000004</v>
      </c>
      <c r="L243" s="19"/>
    </row>
    <row r="244" spans="1:12" s="26" customFormat="1" x14ac:dyDescent="0.3">
      <c r="A244" s="18">
        <v>2</v>
      </c>
      <c r="B244" s="19" t="s">
        <v>304</v>
      </c>
      <c r="C244" s="20" t="s">
        <v>305</v>
      </c>
      <c r="D244" s="21">
        <v>4000</v>
      </c>
      <c r="E244" s="21">
        <v>-850</v>
      </c>
      <c r="F244" s="22">
        <v>3150</v>
      </c>
      <c r="G244" s="23">
        <v>0</v>
      </c>
      <c r="H244" s="24">
        <v>0</v>
      </c>
      <c r="I244" s="24">
        <v>0</v>
      </c>
      <c r="J244" s="25">
        <v>720</v>
      </c>
      <c r="L244" s="19"/>
    </row>
    <row r="245" spans="1:12" s="26" customFormat="1" x14ac:dyDescent="0.3">
      <c r="A245" s="18">
        <v>2</v>
      </c>
      <c r="B245" s="19" t="s">
        <v>306</v>
      </c>
      <c r="C245" s="20" t="s">
        <v>207</v>
      </c>
      <c r="D245" s="21">
        <v>29500</v>
      </c>
      <c r="E245" s="21">
        <v>1500</v>
      </c>
      <c r="F245" s="22">
        <v>31000</v>
      </c>
      <c r="G245" s="23">
        <v>13490.95</v>
      </c>
      <c r="H245" s="24">
        <v>16756.61</v>
      </c>
      <c r="I245" s="24">
        <v>19781.61</v>
      </c>
      <c r="J245" s="25">
        <v>30425.47</v>
      </c>
      <c r="L245" s="19"/>
    </row>
    <row r="246" spans="1:12" s="26" customFormat="1" x14ac:dyDescent="0.3">
      <c r="A246" s="18">
        <v>2</v>
      </c>
      <c r="B246" s="19" t="s">
        <v>307</v>
      </c>
      <c r="C246" s="20" t="s">
        <v>308</v>
      </c>
      <c r="D246" s="21">
        <v>90000</v>
      </c>
      <c r="E246" s="21">
        <v>3600.78</v>
      </c>
      <c r="F246" s="22">
        <v>93600.78</v>
      </c>
      <c r="G246" s="23">
        <v>7384.95</v>
      </c>
      <c r="H246" s="24">
        <v>22159.34</v>
      </c>
      <c r="I246" s="24">
        <v>71636.03</v>
      </c>
      <c r="J246" s="25">
        <v>81176.789999999994</v>
      </c>
      <c r="L246" s="19"/>
    </row>
    <row r="247" spans="1:12" s="26" customFormat="1" x14ac:dyDescent="0.3">
      <c r="A247" s="18">
        <v>2</v>
      </c>
      <c r="B247" s="19" t="s">
        <v>309</v>
      </c>
      <c r="C247" s="20" t="s">
        <v>310</v>
      </c>
      <c r="D247" s="21">
        <v>10200</v>
      </c>
      <c r="E247" s="21">
        <v>0</v>
      </c>
      <c r="F247" s="22">
        <v>10200</v>
      </c>
      <c r="G247" s="23">
        <v>0</v>
      </c>
      <c r="H247" s="24">
        <v>2594.2399999999998</v>
      </c>
      <c r="I247" s="24">
        <v>2594.2399999999998</v>
      </c>
      <c r="J247" s="25">
        <v>8113.45</v>
      </c>
      <c r="L247" s="19"/>
    </row>
    <row r="248" spans="1:12" s="26" customFormat="1" x14ac:dyDescent="0.3">
      <c r="A248" s="18">
        <v>2</v>
      </c>
      <c r="B248" s="19" t="s">
        <v>311</v>
      </c>
      <c r="C248" s="20" t="s">
        <v>312</v>
      </c>
      <c r="D248" s="21">
        <v>3000</v>
      </c>
      <c r="E248" s="21">
        <v>0</v>
      </c>
      <c r="F248" s="22">
        <v>3000</v>
      </c>
      <c r="G248" s="23">
        <v>511.83</v>
      </c>
      <c r="H248" s="24">
        <v>1528.23</v>
      </c>
      <c r="I248" s="24">
        <v>1528.23</v>
      </c>
      <c r="J248" s="25">
        <v>3407.36</v>
      </c>
      <c r="L248" s="19"/>
    </row>
    <row r="249" spans="1:12" s="26" customFormat="1" x14ac:dyDescent="0.3">
      <c r="A249" s="18">
        <v>2</v>
      </c>
      <c r="B249" s="19" t="s">
        <v>313</v>
      </c>
      <c r="C249" s="20" t="s">
        <v>314</v>
      </c>
      <c r="D249" s="21">
        <v>29000</v>
      </c>
      <c r="E249" s="21">
        <v>10000</v>
      </c>
      <c r="F249" s="22">
        <v>39000</v>
      </c>
      <c r="G249" s="23">
        <v>19904.32</v>
      </c>
      <c r="H249" s="24">
        <v>33388.75</v>
      </c>
      <c r="I249" s="24">
        <v>36273.71</v>
      </c>
      <c r="J249" s="25">
        <v>42420.01</v>
      </c>
      <c r="L249" s="19"/>
    </row>
    <row r="250" spans="1:12" s="26" customFormat="1" x14ac:dyDescent="0.3">
      <c r="A250" s="18">
        <v>2</v>
      </c>
      <c r="B250" s="19" t="s">
        <v>315</v>
      </c>
      <c r="C250" s="20" t="s">
        <v>316</v>
      </c>
      <c r="D250" s="21">
        <v>11500</v>
      </c>
      <c r="E250" s="21">
        <v>3500</v>
      </c>
      <c r="F250" s="22">
        <v>15000</v>
      </c>
      <c r="G250" s="23">
        <v>1922.37</v>
      </c>
      <c r="H250" s="24">
        <v>6951.37</v>
      </c>
      <c r="I250" s="24">
        <v>14078.48</v>
      </c>
      <c r="J250" s="25">
        <v>16334.82</v>
      </c>
      <c r="L250" s="19"/>
    </row>
    <row r="251" spans="1:12" s="26" customFormat="1" x14ac:dyDescent="0.3">
      <c r="A251" s="18">
        <v>2</v>
      </c>
      <c r="B251" s="19" t="s">
        <v>317</v>
      </c>
      <c r="C251" s="20" t="s">
        <v>318</v>
      </c>
      <c r="D251" s="21">
        <v>6000</v>
      </c>
      <c r="E251" s="21">
        <v>0</v>
      </c>
      <c r="F251" s="22">
        <v>6000</v>
      </c>
      <c r="G251" s="23">
        <v>0</v>
      </c>
      <c r="H251" s="24">
        <v>1532.13</v>
      </c>
      <c r="I251" s="24">
        <v>1577.44</v>
      </c>
      <c r="J251" s="25">
        <v>2045.19</v>
      </c>
      <c r="L251" s="19"/>
    </row>
    <row r="252" spans="1:12" s="26" customFormat="1" x14ac:dyDescent="0.3">
      <c r="A252" s="18">
        <v>2</v>
      </c>
      <c r="B252" s="19" t="s">
        <v>319</v>
      </c>
      <c r="C252" s="20" t="s">
        <v>320</v>
      </c>
      <c r="D252" s="21">
        <v>2500</v>
      </c>
      <c r="E252" s="21">
        <v>0</v>
      </c>
      <c r="F252" s="22">
        <v>2500</v>
      </c>
      <c r="G252" s="23">
        <v>0</v>
      </c>
      <c r="H252" s="24">
        <v>0</v>
      </c>
      <c r="I252" s="24">
        <v>0</v>
      </c>
      <c r="J252" s="25">
        <v>89.21</v>
      </c>
      <c r="L252" s="19"/>
    </row>
    <row r="253" spans="1:12" s="26" customFormat="1" x14ac:dyDescent="0.3">
      <c r="A253" s="18">
        <v>2</v>
      </c>
      <c r="B253" s="19" t="s">
        <v>321</v>
      </c>
      <c r="C253" s="20" t="s">
        <v>322</v>
      </c>
      <c r="D253" s="21">
        <v>100</v>
      </c>
      <c r="E253" s="21">
        <v>0</v>
      </c>
      <c r="F253" s="22">
        <v>100</v>
      </c>
      <c r="G253" s="23">
        <v>0</v>
      </c>
      <c r="H253" s="24">
        <v>0</v>
      </c>
      <c r="I253" s="24">
        <v>0</v>
      </c>
      <c r="J253" s="25">
        <v>0</v>
      </c>
      <c r="L253" s="19"/>
    </row>
    <row r="254" spans="1:12" s="26" customFormat="1" x14ac:dyDescent="0.3">
      <c r="A254" s="18">
        <v>2</v>
      </c>
      <c r="B254" s="19" t="s">
        <v>323</v>
      </c>
      <c r="C254" s="20" t="s">
        <v>206</v>
      </c>
      <c r="D254" s="21">
        <v>200</v>
      </c>
      <c r="E254" s="21">
        <v>0</v>
      </c>
      <c r="F254" s="22">
        <v>200</v>
      </c>
      <c r="G254" s="23">
        <v>33.15</v>
      </c>
      <c r="H254" s="24">
        <v>33.15</v>
      </c>
      <c r="I254" s="24">
        <v>44.55</v>
      </c>
      <c r="J254" s="25">
        <v>167.95</v>
      </c>
      <c r="L254" s="19"/>
    </row>
    <row r="255" spans="1:12" s="26" customFormat="1" x14ac:dyDescent="0.3">
      <c r="A255" s="18">
        <v>2</v>
      </c>
      <c r="B255" s="19" t="s">
        <v>324</v>
      </c>
      <c r="C255" s="20" t="s">
        <v>325</v>
      </c>
      <c r="D255" s="21">
        <v>100</v>
      </c>
      <c r="E255" s="21">
        <v>0</v>
      </c>
      <c r="F255" s="22">
        <v>100</v>
      </c>
      <c r="G255" s="23">
        <v>0</v>
      </c>
      <c r="H255" s="24">
        <v>0</v>
      </c>
      <c r="I255" s="24">
        <v>0</v>
      </c>
      <c r="J255" s="25">
        <v>0</v>
      </c>
      <c r="L255" s="19"/>
    </row>
    <row r="256" spans="1:12" s="26" customFormat="1" x14ac:dyDescent="0.3">
      <c r="A256" s="18">
        <v>2</v>
      </c>
      <c r="B256" s="19" t="s">
        <v>326</v>
      </c>
      <c r="C256" s="20" t="s">
        <v>221</v>
      </c>
      <c r="D256" s="21">
        <v>34000</v>
      </c>
      <c r="E256" s="21">
        <v>52927.25</v>
      </c>
      <c r="F256" s="22">
        <v>86927.25</v>
      </c>
      <c r="G256" s="23">
        <v>0</v>
      </c>
      <c r="H256" s="24">
        <v>11921.98</v>
      </c>
      <c r="I256" s="24">
        <v>18961.16</v>
      </c>
      <c r="J256" s="25">
        <v>24224.3</v>
      </c>
      <c r="L256" s="19"/>
    </row>
    <row r="257" spans="1:12" s="26" customFormat="1" x14ac:dyDescent="0.3">
      <c r="A257" s="18">
        <v>2</v>
      </c>
      <c r="B257" s="19" t="s">
        <v>327</v>
      </c>
      <c r="C257" s="20" t="s">
        <v>328</v>
      </c>
      <c r="D257" s="21">
        <v>90000</v>
      </c>
      <c r="E257" s="21">
        <v>43961.120000000003</v>
      </c>
      <c r="F257" s="22">
        <v>133961.12</v>
      </c>
      <c r="G257" s="23">
        <v>22109.7</v>
      </c>
      <c r="H257" s="24">
        <v>55150.57</v>
      </c>
      <c r="I257" s="24">
        <v>60657.42</v>
      </c>
      <c r="J257" s="25">
        <v>68453.48</v>
      </c>
      <c r="L257" s="19"/>
    </row>
    <row r="258" spans="1:12" s="26" customFormat="1" x14ac:dyDescent="0.3">
      <c r="A258" s="18">
        <v>2</v>
      </c>
      <c r="B258" s="19" t="s">
        <v>329</v>
      </c>
      <c r="C258" s="20" t="s">
        <v>717</v>
      </c>
      <c r="D258" s="21">
        <v>5000</v>
      </c>
      <c r="E258" s="21">
        <v>0</v>
      </c>
      <c r="F258" s="22">
        <v>5000</v>
      </c>
      <c r="G258" s="23">
        <v>0</v>
      </c>
      <c r="H258" s="24">
        <v>1537.28</v>
      </c>
      <c r="I258" s="24">
        <v>1537.28</v>
      </c>
      <c r="J258" s="25">
        <v>2683.6</v>
      </c>
      <c r="L258" s="19"/>
    </row>
    <row r="259" spans="1:12" s="26" customFormat="1" x14ac:dyDescent="0.3">
      <c r="A259" s="18">
        <v>2</v>
      </c>
      <c r="B259" s="19" t="s">
        <v>330</v>
      </c>
      <c r="C259" s="20" t="s">
        <v>331</v>
      </c>
      <c r="D259" s="21">
        <v>11500</v>
      </c>
      <c r="E259" s="21">
        <v>0</v>
      </c>
      <c r="F259" s="22">
        <v>11500</v>
      </c>
      <c r="G259" s="23">
        <v>1992.87</v>
      </c>
      <c r="H259" s="24">
        <v>5555.12</v>
      </c>
      <c r="I259" s="24">
        <v>6115.9</v>
      </c>
      <c r="J259" s="25">
        <v>7193.08</v>
      </c>
      <c r="L259" s="19"/>
    </row>
    <row r="260" spans="1:12" s="26" customFormat="1" x14ac:dyDescent="0.3">
      <c r="A260" s="18">
        <v>2</v>
      </c>
      <c r="B260" s="19" t="s">
        <v>704</v>
      </c>
      <c r="C260" s="20" t="s">
        <v>705</v>
      </c>
      <c r="D260" s="21">
        <v>1000</v>
      </c>
      <c r="E260" s="21">
        <v>0</v>
      </c>
      <c r="F260" s="22">
        <v>1000</v>
      </c>
      <c r="G260" s="23">
        <v>0</v>
      </c>
      <c r="H260" s="24">
        <v>0</v>
      </c>
      <c r="I260" s="24">
        <v>0</v>
      </c>
      <c r="J260" s="25">
        <v>0</v>
      </c>
      <c r="L260" s="19"/>
    </row>
    <row r="261" spans="1:12" s="26" customFormat="1" x14ac:dyDescent="0.3">
      <c r="A261" s="18">
        <v>2</v>
      </c>
      <c r="B261" s="19" t="s">
        <v>332</v>
      </c>
      <c r="C261" s="20" t="s">
        <v>333</v>
      </c>
      <c r="D261" s="21">
        <v>123000</v>
      </c>
      <c r="E261" s="21">
        <v>41589.49</v>
      </c>
      <c r="F261" s="22">
        <v>164589.49</v>
      </c>
      <c r="G261" s="23">
        <v>3285.15</v>
      </c>
      <c r="H261" s="24">
        <v>41589.49</v>
      </c>
      <c r="I261" s="24">
        <v>81078.25</v>
      </c>
      <c r="J261" s="25">
        <v>113351.72</v>
      </c>
      <c r="L261" s="19"/>
    </row>
    <row r="262" spans="1:12" s="26" customFormat="1" x14ac:dyDescent="0.3">
      <c r="A262" s="18">
        <v>2</v>
      </c>
      <c r="B262" s="19" t="s">
        <v>334</v>
      </c>
      <c r="C262" s="20" t="s">
        <v>335</v>
      </c>
      <c r="D262" s="21">
        <v>3500</v>
      </c>
      <c r="E262" s="21">
        <v>0</v>
      </c>
      <c r="F262" s="22">
        <v>3500</v>
      </c>
      <c r="G262" s="23">
        <v>0</v>
      </c>
      <c r="H262" s="24">
        <v>469.27</v>
      </c>
      <c r="I262" s="24">
        <v>469.27</v>
      </c>
      <c r="J262" s="25">
        <v>469.27</v>
      </c>
      <c r="L262" s="19"/>
    </row>
    <row r="263" spans="1:12" s="26" customFormat="1" x14ac:dyDescent="0.3">
      <c r="A263" s="18">
        <v>2</v>
      </c>
      <c r="B263" s="19" t="s">
        <v>336</v>
      </c>
      <c r="C263" s="20" t="s">
        <v>337</v>
      </c>
      <c r="D263" s="21">
        <v>759000</v>
      </c>
      <c r="E263" s="21">
        <v>343238.28</v>
      </c>
      <c r="F263" s="22">
        <v>1102238.28</v>
      </c>
      <c r="G263" s="23">
        <v>0</v>
      </c>
      <c r="H263" s="24">
        <v>0</v>
      </c>
      <c r="I263" s="24">
        <v>0</v>
      </c>
      <c r="J263" s="25">
        <v>9777.09</v>
      </c>
      <c r="L263" s="19"/>
    </row>
    <row r="264" spans="1:12" s="26" customFormat="1" x14ac:dyDescent="0.3">
      <c r="A264" s="18">
        <v>2</v>
      </c>
      <c r="B264" s="19" t="s">
        <v>338</v>
      </c>
      <c r="C264" s="20" t="s">
        <v>339</v>
      </c>
      <c r="D264" s="21">
        <v>671000</v>
      </c>
      <c r="E264" s="21">
        <v>349487.79</v>
      </c>
      <c r="F264" s="22">
        <v>1020487.79</v>
      </c>
      <c r="G264" s="23">
        <v>0</v>
      </c>
      <c r="H264" s="24">
        <v>0</v>
      </c>
      <c r="I264" s="24">
        <v>559584.53</v>
      </c>
      <c r="J264" s="25">
        <v>559584.53</v>
      </c>
      <c r="L264" s="19"/>
    </row>
    <row r="265" spans="1:12" s="26" customFormat="1" x14ac:dyDescent="0.3">
      <c r="A265" s="18">
        <v>2</v>
      </c>
      <c r="B265" s="19" t="s">
        <v>340</v>
      </c>
      <c r="C265" s="20" t="s">
        <v>298</v>
      </c>
      <c r="D265" s="21">
        <v>29000</v>
      </c>
      <c r="E265" s="21">
        <v>0</v>
      </c>
      <c r="F265" s="22">
        <v>29000</v>
      </c>
      <c r="G265" s="23">
        <v>18481.740000000002</v>
      </c>
      <c r="H265" s="24">
        <v>18481.740000000002</v>
      </c>
      <c r="I265" s="24">
        <v>18481.740000000002</v>
      </c>
      <c r="J265" s="25">
        <v>31668.32</v>
      </c>
      <c r="L265" s="19"/>
    </row>
    <row r="266" spans="1:12" s="26" customFormat="1" x14ac:dyDescent="0.3">
      <c r="A266" s="18">
        <v>2</v>
      </c>
      <c r="B266" s="19" t="s">
        <v>341</v>
      </c>
      <c r="C266" s="20" t="s">
        <v>342</v>
      </c>
      <c r="D266" s="21">
        <v>22000</v>
      </c>
      <c r="E266" s="21">
        <v>0</v>
      </c>
      <c r="F266" s="22">
        <v>22000</v>
      </c>
      <c r="G266" s="23">
        <v>745.02</v>
      </c>
      <c r="H266" s="24">
        <v>10755.02</v>
      </c>
      <c r="I266" s="24">
        <v>34305.839999999997</v>
      </c>
      <c r="J266" s="25">
        <v>53672.4</v>
      </c>
      <c r="L266" s="19"/>
    </row>
    <row r="267" spans="1:12" s="26" customFormat="1" x14ac:dyDescent="0.3">
      <c r="A267" s="18">
        <v>2</v>
      </c>
      <c r="B267" s="19" t="s">
        <v>343</v>
      </c>
      <c r="C267" s="20" t="s">
        <v>344</v>
      </c>
      <c r="D267" s="21">
        <v>105000</v>
      </c>
      <c r="E267" s="21">
        <v>35000</v>
      </c>
      <c r="F267" s="22">
        <v>140000</v>
      </c>
      <c r="G267" s="23">
        <v>10468.75</v>
      </c>
      <c r="H267" s="24">
        <v>33066.57</v>
      </c>
      <c r="I267" s="24">
        <v>46647.78</v>
      </c>
      <c r="J267" s="25">
        <v>80686.48</v>
      </c>
      <c r="L267" s="19"/>
    </row>
    <row r="268" spans="1:12" s="26" customFormat="1" x14ac:dyDescent="0.3">
      <c r="A268" s="18">
        <v>2</v>
      </c>
      <c r="B268" s="19" t="s">
        <v>345</v>
      </c>
      <c r="C268" s="20" t="s">
        <v>223</v>
      </c>
      <c r="D268" s="21">
        <v>91950</v>
      </c>
      <c r="E268" s="21">
        <v>75000</v>
      </c>
      <c r="F268" s="22">
        <v>166950</v>
      </c>
      <c r="G268" s="23">
        <v>0</v>
      </c>
      <c r="H268" s="24">
        <v>30644.44</v>
      </c>
      <c r="I268" s="24">
        <v>61288.88</v>
      </c>
      <c r="J268" s="25">
        <v>144551.17000000001</v>
      </c>
      <c r="L268" s="19"/>
    </row>
    <row r="269" spans="1:12" s="26" customFormat="1" x14ac:dyDescent="0.3">
      <c r="A269" s="18">
        <v>2</v>
      </c>
      <c r="B269" s="19" t="s">
        <v>346</v>
      </c>
      <c r="C269" s="20" t="s">
        <v>347</v>
      </c>
      <c r="D269" s="21">
        <v>564500</v>
      </c>
      <c r="E269" s="21">
        <v>12280</v>
      </c>
      <c r="F269" s="22">
        <v>576780</v>
      </c>
      <c r="G269" s="23">
        <v>76693.87</v>
      </c>
      <c r="H269" s="24">
        <v>229184.3</v>
      </c>
      <c r="I269" s="24">
        <v>278957.28000000003</v>
      </c>
      <c r="J269" s="25">
        <v>493985.59</v>
      </c>
      <c r="L269" s="19"/>
    </row>
    <row r="270" spans="1:12" s="26" customFormat="1" x14ac:dyDescent="0.3">
      <c r="A270" s="18">
        <v>2</v>
      </c>
      <c r="B270" s="19" t="s">
        <v>348</v>
      </c>
      <c r="C270" s="20" t="s">
        <v>349</v>
      </c>
      <c r="D270" s="21">
        <v>1000</v>
      </c>
      <c r="E270" s="21">
        <v>2318.9899999999998</v>
      </c>
      <c r="F270" s="22">
        <v>3318.99</v>
      </c>
      <c r="G270" s="23">
        <v>0</v>
      </c>
      <c r="H270" s="24">
        <v>0</v>
      </c>
      <c r="I270" s="24">
        <v>907.5</v>
      </c>
      <c r="J270" s="25">
        <v>907.5</v>
      </c>
      <c r="L270" s="19"/>
    </row>
    <row r="271" spans="1:12" s="26" customFormat="1" x14ac:dyDescent="0.3">
      <c r="A271" s="18">
        <v>2</v>
      </c>
      <c r="B271" s="19" t="s">
        <v>350</v>
      </c>
      <c r="C271" s="20" t="s">
        <v>351</v>
      </c>
      <c r="D271" s="21">
        <v>500</v>
      </c>
      <c r="E271" s="21">
        <v>8977.1200000000008</v>
      </c>
      <c r="F271" s="22">
        <v>9477.1200000000008</v>
      </c>
      <c r="G271" s="23">
        <v>114.72</v>
      </c>
      <c r="H271" s="24">
        <v>9525.0300000000007</v>
      </c>
      <c r="I271" s="24">
        <v>9525.0300000000007</v>
      </c>
      <c r="J271" s="25">
        <v>9525.0300000000007</v>
      </c>
      <c r="L271" s="19"/>
    </row>
    <row r="272" spans="1:12" s="26" customFormat="1" x14ac:dyDescent="0.3">
      <c r="A272" s="18">
        <v>2</v>
      </c>
      <c r="B272" s="19" t="s">
        <v>352</v>
      </c>
      <c r="C272" s="20" t="s">
        <v>353</v>
      </c>
      <c r="D272" s="21">
        <v>500</v>
      </c>
      <c r="E272" s="21">
        <v>0</v>
      </c>
      <c r="F272" s="22">
        <v>500</v>
      </c>
      <c r="G272" s="23">
        <v>0</v>
      </c>
      <c r="H272" s="24">
        <v>0</v>
      </c>
      <c r="I272" s="24">
        <v>0</v>
      </c>
      <c r="J272" s="25">
        <v>0</v>
      </c>
      <c r="L272" s="19"/>
    </row>
    <row r="273" spans="1:12" s="26" customFormat="1" x14ac:dyDescent="0.3">
      <c r="A273" s="18">
        <v>2</v>
      </c>
      <c r="B273" s="19" t="s">
        <v>354</v>
      </c>
      <c r="C273" s="20" t="s">
        <v>298</v>
      </c>
      <c r="D273" s="21">
        <v>8500</v>
      </c>
      <c r="E273" s="21">
        <v>0</v>
      </c>
      <c r="F273" s="22">
        <v>8500</v>
      </c>
      <c r="G273" s="23">
        <v>0</v>
      </c>
      <c r="H273" s="24">
        <v>0</v>
      </c>
      <c r="I273" s="24">
        <v>1907.2</v>
      </c>
      <c r="J273" s="25">
        <v>8785.56</v>
      </c>
      <c r="L273" s="19"/>
    </row>
    <row r="274" spans="1:12" s="26" customFormat="1" x14ac:dyDescent="0.3">
      <c r="A274" s="18">
        <v>2</v>
      </c>
      <c r="B274" s="19" t="s">
        <v>355</v>
      </c>
      <c r="C274" s="20" t="s">
        <v>356</v>
      </c>
      <c r="D274" s="21">
        <v>10000</v>
      </c>
      <c r="E274" s="21">
        <v>-2102.29</v>
      </c>
      <c r="F274" s="22">
        <v>7897.71</v>
      </c>
      <c r="G274" s="23">
        <v>0</v>
      </c>
      <c r="H274" s="24">
        <v>988.8</v>
      </c>
      <c r="I274" s="24">
        <v>988.8</v>
      </c>
      <c r="J274" s="25">
        <v>988.8</v>
      </c>
      <c r="L274" s="19"/>
    </row>
    <row r="275" spans="1:12" s="26" customFormat="1" x14ac:dyDescent="0.3">
      <c r="A275" s="18">
        <v>2</v>
      </c>
      <c r="B275" s="19" t="s">
        <v>357</v>
      </c>
      <c r="C275" s="20" t="s">
        <v>322</v>
      </c>
      <c r="D275" s="21">
        <v>250</v>
      </c>
      <c r="E275" s="21">
        <v>0</v>
      </c>
      <c r="F275" s="22">
        <v>250</v>
      </c>
      <c r="G275" s="23">
        <v>4770.08</v>
      </c>
      <c r="H275" s="24">
        <v>4770.08</v>
      </c>
      <c r="I275" s="24">
        <v>4770.08</v>
      </c>
      <c r="J275" s="25">
        <v>9674.1200000000008</v>
      </c>
      <c r="L275" s="19"/>
    </row>
    <row r="276" spans="1:12" s="26" customFormat="1" x14ac:dyDescent="0.3">
      <c r="A276" s="18">
        <v>2</v>
      </c>
      <c r="B276" s="19" t="s">
        <v>358</v>
      </c>
      <c r="C276" s="20" t="s">
        <v>206</v>
      </c>
      <c r="D276" s="21">
        <v>0</v>
      </c>
      <c r="E276" s="21">
        <v>0</v>
      </c>
      <c r="F276" s="22">
        <v>0</v>
      </c>
      <c r="G276" s="23">
        <v>113.61</v>
      </c>
      <c r="H276" s="24">
        <v>113.61</v>
      </c>
      <c r="I276" s="24">
        <v>113.61</v>
      </c>
      <c r="J276" s="25">
        <v>113.61</v>
      </c>
      <c r="L276" s="19"/>
    </row>
    <row r="277" spans="1:12" s="26" customFormat="1" x14ac:dyDescent="0.3">
      <c r="A277" s="18">
        <v>2</v>
      </c>
      <c r="B277" s="19" t="s">
        <v>359</v>
      </c>
      <c r="C277" s="20" t="s">
        <v>360</v>
      </c>
      <c r="D277" s="21">
        <v>8000</v>
      </c>
      <c r="E277" s="21">
        <v>0</v>
      </c>
      <c r="F277" s="22">
        <v>8000</v>
      </c>
      <c r="G277" s="23">
        <v>484</v>
      </c>
      <c r="H277" s="24">
        <v>1401.79</v>
      </c>
      <c r="I277" s="24">
        <v>1401.79</v>
      </c>
      <c r="J277" s="25">
        <v>5105.4399999999996</v>
      </c>
      <c r="L277" s="19"/>
    </row>
    <row r="278" spans="1:12" s="26" customFormat="1" x14ac:dyDescent="0.3">
      <c r="A278" s="18">
        <v>2</v>
      </c>
      <c r="B278" s="19" t="s">
        <v>361</v>
      </c>
      <c r="C278" s="20" t="s">
        <v>362</v>
      </c>
      <c r="D278" s="21">
        <v>250</v>
      </c>
      <c r="E278" s="21">
        <v>0</v>
      </c>
      <c r="F278" s="22">
        <v>250</v>
      </c>
      <c r="G278" s="23">
        <v>0</v>
      </c>
      <c r="H278" s="24">
        <v>0</v>
      </c>
      <c r="I278" s="24">
        <v>0</v>
      </c>
      <c r="J278" s="25">
        <v>0</v>
      </c>
      <c r="L278" s="19"/>
    </row>
    <row r="279" spans="1:12" s="26" customFormat="1" x14ac:dyDescent="0.3">
      <c r="A279" s="18">
        <v>2</v>
      </c>
      <c r="B279" s="19" t="s">
        <v>363</v>
      </c>
      <c r="C279" s="20" t="s">
        <v>364</v>
      </c>
      <c r="D279" s="21">
        <v>2500</v>
      </c>
      <c r="E279" s="21">
        <v>6050.23</v>
      </c>
      <c r="F279" s="22">
        <v>8550.23</v>
      </c>
      <c r="G279" s="23">
        <v>0</v>
      </c>
      <c r="H279" s="24">
        <v>6050</v>
      </c>
      <c r="I279" s="24">
        <v>6050</v>
      </c>
      <c r="J279" s="25">
        <v>6050</v>
      </c>
      <c r="L279" s="19"/>
    </row>
    <row r="280" spans="1:12" s="26" customFormat="1" x14ac:dyDescent="0.3">
      <c r="A280" s="18">
        <v>2</v>
      </c>
      <c r="B280" s="19" t="s">
        <v>365</v>
      </c>
      <c r="C280" s="20" t="s">
        <v>366</v>
      </c>
      <c r="D280" s="21">
        <v>11000</v>
      </c>
      <c r="E280" s="21">
        <v>-2533.0300000000002</v>
      </c>
      <c r="F280" s="22">
        <v>8466.9699999999993</v>
      </c>
      <c r="G280" s="23">
        <v>0</v>
      </c>
      <c r="H280" s="24">
        <v>0</v>
      </c>
      <c r="I280" s="24">
        <v>0</v>
      </c>
      <c r="J280" s="25">
        <v>0</v>
      </c>
      <c r="L280" s="19"/>
    </row>
    <row r="281" spans="1:12" s="26" customFormat="1" x14ac:dyDescent="0.3">
      <c r="A281" s="18">
        <v>2</v>
      </c>
      <c r="B281" s="19" t="s">
        <v>367</v>
      </c>
      <c r="C281" s="20" t="s">
        <v>368</v>
      </c>
      <c r="D281" s="21">
        <v>23800</v>
      </c>
      <c r="E281" s="21">
        <v>0</v>
      </c>
      <c r="F281" s="22">
        <v>23800</v>
      </c>
      <c r="G281" s="23">
        <v>5154.6000000000004</v>
      </c>
      <c r="H281" s="24">
        <v>11519.2</v>
      </c>
      <c r="I281" s="24">
        <v>17127.55</v>
      </c>
      <c r="J281" s="25">
        <v>22433.4</v>
      </c>
      <c r="L281" s="19"/>
    </row>
    <row r="282" spans="1:12" s="26" customFormat="1" x14ac:dyDescent="0.3">
      <c r="A282" s="18">
        <v>2</v>
      </c>
      <c r="B282" s="19" t="s">
        <v>369</v>
      </c>
      <c r="C282" s="20" t="s">
        <v>370</v>
      </c>
      <c r="D282" s="21">
        <v>2000</v>
      </c>
      <c r="E282" s="21">
        <v>0</v>
      </c>
      <c r="F282" s="22">
        <v>2000</v>
      </c>
      <c r="G282" s="23">
        <v>0</v>
      </c>
      <c r="H282" s="24">
        <v>0</v>
      </c>
      <c r="I282" s="24">
        <v>0</v>
      </c>
      <c r="J282" s="25">
        <v>5172.9399999999996</v>
      </c>
      <c r="L282" s="19"/>
    </row>
    <row r="283" spans="1:12" s="26" customFormat="1" x14ac:dyDescent="0.3">
      <c r="A283" s="18">
        <v>2</v>
      </c>
      <c r="B283" s="19" t="s">
        <v>371</v>
      </c>
      <c r="C283" s="20" t="s">
        <v>372</v>
      </c>
      <c r="D283" s="21">
        <v>55000</v>
      </c>
      <c r="E283" s="21">
        <v>42500</v>
      </c>
      <c r="F283" s="22">
        <v>97500</v>
      </c>
      <c r="G283" s="23">
        <v>0</v>
      </c>
      <c r="H283" s="24">
        <v>22272.89</v>
      </c>
      <c r="I283" s="24">
        <v>25179.54</v>
      </c>
      <c r="J283" s="25">
        <v>34657.32</v>
      </c>
      <c r="L283" s="19"/>
    </row>
    <row r="284" spans="1:12" s="26" customFormat="1" x14ac:dyDescent="0.3">
      <c r="A284" s="18">
        <v>2</v>
      </c>
      <c r="B284" s="19" t="s">
        <v>373</v>
      </c>
      <c r="C284" s="20" t="s">
        <v>312</v>
      </c>
      <c r="D284" s="21">
        <v>88000</v>
      </c>
      <c r="E284" s="21">
        <v>37386.519999999997</v>
      </c>
      <c r="F284" s="22">
        <v>125386.52</v>
      </c>
      <c r="G284" s="23">
        <v>9722.2000000000007</v>
      </c>
      <c r="H284" s="24">
        <v>41598.65</v>
      </c>
      <c r="I284" s="24">
        <v>51263</v>
      </c>
      <c r="J284" s="25">
        <v>98193.26</v>
      </c>
      <c r="L284" s="19"/>
    </row>
    <row r="285" spans="1:12" s="26" customFormat="1" x14ac:dyDescent="0.3">
      <c r="A285" s="18">
        <v>2</v>
      </c>
      <c r="B285" s="19" t="s">
        <v>374</v>
      </c>
      <c r="C285" s="20" t="s">
        <v>375</v>
      </c>
      <c r="D285" s="21">
        <v>800</v>
      </c>
      <c r="E285" s="21">
        <v>3500</v>
      </c>
      <c r="F285" s="22">
        <v>4300</v>
      </c>
      <c r="G285" s="23">
        <v>0</v>
      </c>
      <c r="H285" s="24">
        <v>0</v>
      </c>
      <c r="I285" s="24">
        <v>0</v>
      </c>
      <c r="J285" s="25">
        <v>926.38</v>
      </c>
      <c r="L285" s="19"/>
    </row>
    <row r="286" spans="1:12" s="26" customFormat="1" x14ac:dyDescent="0.3">
      <c r="A286" s="18">
        <v>2</v>
      </c>
      <c r="B286" s="19" t="s">
        <v>376</v>
      </c>
      <c r="C286" s="20" t="s">
        <v>377</v>
      </c>
      <c r="D286" s="21">
        <v>24400</v>
      </c>
      <c r="E286" s="21">
        <v>0</v>
      </c>
      <c r="F286" s="22">
        <v>24400</v>
      </c>
      <c r="G286" s="23">
        <v>6845.98</v>
      </c>
      <c r="H286" s="24">
        <v>19080.830000000002</v>
      </c>
      <c r="I286" s="24">
        <v>21825.02</v>
      </c>
      <c r="J286" s="25">
        <v>29005.54</v>
      </c>
      <c r="L286" s="19"/>
    </row>
    <row r="287" spans="1:12" s="26" customFormat="1" x14ac:dyDescent="0.3">
      <c r="A287" s="18">
        <v>2</v>
      </c>
      <c r="B287" s="19" t="s">
        <v>378</v>
      </c>
      <c r="C287" s="20" t="s">
        <v>379</v>
      </c>
      <c r="D287" s="21">
        <v>11000</v>
      </c>
      <c r="E287" s="21">
        <v>2000</v>
      </c>
      <c r="F287" s="22">
        <v>13000</v>
      </c>
      <c r="G287" s="23">
        <v>1623.55</v>
      </c>
      <c r="H287" s="24">
        <v>9594.4699999999993</v>
      </c>
      <c r="I287" s="24">
        <v>11610.86</v>
      </c>
      <c r="J287" s="25">
        <v>15809.79</v>
      </c>
      <c r="L287" s="19"/>
    </row>
    <row r="288" spans="1:12" s="26" customFormat="1" x14ac:dyDescent="0.3">
      <c r="A288" s="18">
        <v>2</v>
      </c>
      <c r="B288" s="19" t="s">
        <v>380</v>
      </c>
      <c r="C288" s="20" t="s">
        <v>249</v>
      </c>
      <c r="D288" s="21">
        <v>15000</v>
      </c>
      <c r="E288" s="21">
        <v>0</v>
      </c>
      <c r="F288" s="22">
        <v>15000</v>
      </c>
      <c r="G288" s="23">
        <v>1633.5</v>
      </c>
      <c r="H288" s="24">
        <v>3034.55</v>
      </c>
      <c r="I288" s="24">
        <v>6882.61</v>
      </c>
      <c r="J288" s="25">
        <v>9884.52</v>
      </c>
      <c r="L288" s="19"/>
    </row>
    <row r="289" spans="1:12" s="26" customFormat="1" x14ac:dyDescent="0.3">
      <c r="A289" s="18">
        <v>2</v>
      </c>
      <c r="B289" s="19" t="s">
        <v>381</v>
      </c>
      <c r="C289" s="20" t="s">
        <v>382</v>
      </c>
      <c r="D289" s="21">
        <v>485000</v>
      </c>
      <c r="E289" s="21">
        <v>77994.759999999995</v>
      </c>
      <c r="F289" s="22">
        <v>562994.76</v>
      </c>
      <c r="G289" s="23">
        <v>158812</v>
      </c>
      <c r="H289" s="24">
        <v>239629.24</v>
      </c>
      <c r="I289" s="24">
        <v>280037.86</v>
      </c>
      <c r="J289" s="25">
        <v>522489.58</v>
      </c>
      <c r="L289" s="19"/>
    </row>
    <row r="290" spans="1:12" s="26" customFormat="1" x14ac:dyDescent="0.3">
      <c r="A290" s="18">
        <v>2</v>
      </c>
      <c r="B290" s="19" t="s">
        <v>383</v>
      </c>
      <c r="C290" s="20" t="s">
        <v>384</v>
      </c>
      <c r="D290" s="21">
        <v>30000</v>
      </c>
      <c r="E290" s="21">
        <v>0</v>
      </c>
      <c r="F290" s="22">
        <v>30000</v>
      </c>
      <c r="G290" s="23">
        <v>1305.7</v>
      </c>
      <c r="H290" s="24">
        <v>9425.85</v>
      </c>
      <c r="I290" s="24">
        <v>9806.7000000000007</v>
      </c>
      <c r="J290" s="25">
        <v>17976.66</v>
      </c>
      <c r="L290" s="19"/>
    </row>
    <row r="291" spans="1:12" s="26" customFormat="1" x14ac:dyDescent="0.3">
      <c r="A291" s="18">
        <v>2</v>
      </c>
      <c r="B291" s="19" t="s">
        <v>385</v>
      </c>
      <c r="C291" s="20" t="s">
        <v>386</v>
      </c>
      <c r="D291" s="21">
        <v>19000</v>
      </c>
      <c r="E291" s="21">
        <v>10360</v>
      </c>
      <c r="F291" s="22">
        <v>29360</v>
      </c>
      <c r="G291" s="23">
        <v>2029.7</v>
      </c>
      <c r="H291" s="24">
        <v>8582.24</v>
      </c>
      <c r="I291" s="24">
        <v>12950.34</v>
      </c>
      <c r="J291" s="25">
        <v>28882.67</v>
      </c>
      <c r="L291" s="19"/>
    </row>
    <row r="292" spans="1:12" s="26" customFormat="1" x14ac:dyDescent="0.3">
      <c r="A292" s="18">
        <v>2</v>
      </c>
      <c r="B292" s="19" t="s">
        <v>387</v>
      </c>
      <c r="C292" s="20" t="s">
        <v>686</v>
      </c>
      <c r="D292" s="21">
        <v>100</v>
      </c>
      <c r="E292" s="21">
        <v>0</v>
      </c>
      <c r="F292" s="22">
        <v>100</v>
      </c>
      <c r="G292" s="23">
        <v>0</v>
      </c>
      <c r="H292" s="24">
        <v>0</v>
      </c>
      <c r="I292" s="24">
        <v>0</v>
      </c>
      <c r="J292" s="25">
        <v>0</v>
      </c>
      <c r="L292" s="19"/>
    </row>
    <row r="293" spans="1:12" s="26" customFormat="1" x14ac:dyDescent="0.3">
      <c r="A293" s="18">
        <v>2</v>
      </c>
      <c r="B293" s="19" t="s">
        <v>389</v>
      </c>
      <c r="C293" s="20" t="s">
        <v>390</v>
      </c>
      <c r="D293" s="21">
        <v>28000</v>
      </c>
      <c r="E293" s="21">
        <v>40017.089999999997</v>
      </c>
      <c r="F293" s="22">
        <v>68017.09</v>
      </c>
      <c r="G293" s="23">
        <v>266.2</v>
      </c>
      <c r="H293" s="24">
        <v>2813.25</v>
      </c>
      <c r="I293" s="24">
        <v>13995.74</v>
      </c>
      <c r="J293" s="25">
        <v>51551.48</v>
      </c>
      <c r="L293" s="19"/>
    </row>
    <row r="294" spans="1:12" s="26" customFormat="1" x14ac:dyDescent="0.3">
      <c r="A294" s="18">
        <v>2</v>
      </c>
      <c r="B294" s="19" t="s">
        <v>391</v>
      </c>
      <c r="C294" s="20" t="s">
        <v>388</v>
      </c>
      <c r="D294" s="21">
        <v>7500</v>
      </c>
      <c r="E294" s="21">
        <v>0</v>
      </c>
      <c r="F294" s="22">
        <v>7500</v>
      </c>
      <c r="G294" s="23">
        <v>0</v>
      </c>
      <c r="H294" s="24">
        <v>5898.76</v>
      </c>
      <c r="I294" s="24">
        <v>5935.06</v>
      </c>
      <c r="J294" s="25">
        <v>7165.63</v>
      </c>
      <c r="L294" s="19"/>
    </row>
    <row r="295" spans="1:12" s="26" customFormat="1" x14ac:dyDescent="0.3">
      <c r="A295" s="18">
        <v>2</v>
      </c>
      <c r="B295" s="19" t="s">
        <v>392</v>
      </c>
      <c r="C295" s="20" t="s">
        <v>393</v>
      </c>
      <c r="D295" s="21">
        <v>6000</v>
      </c>
      <c r="E295" s="21">
        <v>-1711.14</v>
      </c>
      <c r="F295" s="22">
        <v>4288.8599999999997</v>
      </c>
      <c r="G295" s="23">
        <v>0</v>
      </c>
      <c r="H295" s="24">
        <v>0</v>
      </c>
      <c r="I295" s="24">
        <v>0</v>
      </c>
      <c r="J295" s="25">
        <v>2746.7</v>
      </c>
      <c r="L295" s="19"/>
    </row>
    <row r="296" spans="1:12" s="26" customFormat="1" x14ac:dyDescent="0.3">
      <c r="A296" s="18">
        <v>2</v>
      </c>
      <c r="B296" s="19" t="s">
        <v>394</v>
      </c>
      <c r="C296" s="20" t="s">
        <v>388</v>
      </c>
      <c r="D296" s="21">
        <v>1000</v>
      </c>
      <c r="E296" s="21">
        <v>0</v>
      </c>
      <c r="F296" s="22">
        <v>1000</v>
      </c>
      <c r="G296" s="23">
        <v>0</v>
      </c>
      <c r="H296" s="24">
        <v>0</v>
      </c>
      <c r="I296" s="24">
        <v>0</v>
      </c>
      <c r="J296" s="25">
        <v>734.8</v>
      </c>
      <c r="L296" s="19"/>
    </row>
    <row r="297" spans="1:12" s="26" customFormat="1" x14ac:dyDescent="0.3">
      <c r="A297" s="18">
        <v>2</v>
      </c>
      <c r="B297" s="19" t="s">
        <v>395</v>
      </c>
      <c r="C297" s="20" t="s">
        <v>251</v>
      </c>
      <c r="D297" s="21">
        <v>3000</v>
      </c>
      <c r="E297" s="21">
        <v>0</v>
      </c>
      <c r="F297" s="22">
        <v>3000</v>
      </c>
      <c r="G297" s="23">
        <v>620.88</v>
      </c>
      <c r="H297" s="24">
        <v>1253.93</v>
      </c>
      <c r="I297" s="24">
        <v>1513.71</v>
      </c>
      <c r="J297" s="25">
        <v>1862.85</v>
      </c>
      <c r="L297" s="19"/>
    </row>
    <row r="298" spans="1:12" s="26" customFormat="1" x14ac:dyDescent="0.3">
      <c r="A298" s="18">
        <v>2</v>
      </c>
      <c r="B298" s="19" t="s">
        <v>396</v>
      </c>
      <c r="C298" s="20" t="s">
        <v>217</v>
      </c>
      <c r="D298" s="21">
        <v>100</v>
      </c>
      <c r="E298" s="21">
        <v>0</v>
      </c>
      <c r="F298" s="22">
        <v>100</v>
      </c>
      <c r="G298" s="23">
        <v>0</v>
      </c>
      <c r="H298" s="24">
        <v>0</v>
      </c>
      <c r="I298" s="24">
        <v>0</v>
      </c>
      <c r="J298" s="25">
        <v>0</v>
      </c>
      <c r="L298" s="19"/>
    </row>
    <row r="299" spans="1:12" s="26" customFormat="1" x14ac:dyDescent="0.3">
      <c r="A299" s="18">
        <v>2</v>
      </c>
      <c r="B299" s="19" t="s">
        <v>397</v>
      </c>
      <c r="C299" s="20" t="s">
        <v>398</v>
      </c>
      <c r="D299" s="21">
        <v>2000</v>
      </c>
      <c r="E299" s="21">
        <v>0</v>
      </c>
      <c r="F299" s="22">
        <v>2000</v>
      </c>
      <c r="G299" s="23">
        <v>0</v>
      </c>
      <c r="H299" s="24">
        <v>0</v>
      </c>
      <c r="I299" s="24">
        <v>0</v>
      </c>
      <c r="J299" s="25">
        <v>1089</v>
      </c>
      <c r="L299" s="19"/>
    </row>
    <row r="300" spans="1:12" s="26" customFormat="1" x14ac:dyDescent="0.3">
      <c r="A300" s="18">
        <v>2</v>
      </c>
      <c r="B300" s="19" t="s">
        <v>399</v>
      </c>
      <c r="C300" s="20" t="s">
        <v>388</v>
      </c>
      <c r="D300" s="21">
        <v>1200</v>
      </c>
      <c r="E300" s="21">
        <v>0</v>
      </c>
      <c r="F300" s="22">
        <v>1200</v>
      </c>
      <c r="G300" s="23">
        <v>0</v>
      </c>
      <c r="H300" s="24">
        <v>0</v>
      </c>
      <c r="I300" s="24">
        <v>0</v>
      </c>
      <c r="J300" s="25">
        <v>0</v>
      </c>
      <c r="L300" s="19"/>
    </row>
    <row r="301" spans="1:12" s="26" customFormat="1" x14ac:dyDescent="0.3">
      <c r="A301" s="18">
        <v>2</v>
      </c>
      <c r="B301" s="19" t="s">
        <v>400</v>
      </c>
      <c r="C301" s="20" t="s">
        <v>251</v>
      </c>
      <c r="D301" s="21">
        <v>3000</v>
      </c>
      <c r="E301" s="21">
        <v>0</v>
      </c>
      <c r="F301" s="22">
        <v>3000</v>
      </c>
      <c r="G301" s="23">
        <v>0</v>
      </c>
      <c r="H301" s="24">
        <v>0</v>
      </c>
      <c r="I301" s="24">
        <v>0</v>
      </c>
      <c r="J301" s="25">
        <v>0</v>
      </c>
      <c r="L301" s="19"/>
    </row>
    <row r="302" spans="1:12" s="26" customFormat="1" x14ac:dyDescent="0.3">
      <c r="A302" s="18">
        <v>2</v>
      </c>
      <c r="B302" s="19" t="s">
        <v>401</v>
      </c>
      <c r="C302" s="20" t="s">
        <v>402</v>
      </c>
      <c r="D302" s="21">
        <v>2500</v>
      </c>
      <c r="E302" s="21">
        <v>0</v>
      </c>
      <c r="F302" s="22">
        <v>2500</v>
      </c>
      <c r="G302" s="23">
        <v>0</v>
      </c>
      <c r="H302" s="24">
        <v>0</v>
      </c>
      <c r="I302" s="24">
        <v>0</v>
      </c>
      <c r="J302" s="25">
        <v>1449.46</v>
      </c>
      <c r="L302" s="19"/>
    </row>
    <row r="303" spans="1:12" s="26" customFormat="1" x14ac:dyDescent="0.3">
      <c r="A303" s="18">
        <v>2</v>
      </c>
      <c r="B303" s="19" t="s">
        <v>403</v>
      </c>
      <c r="C303" s="20" t="s">
        <v>221</v>
      </c>
      <c r="D303" s="21">
        <v>57500</v>
      </c>
      <c r="E303" s="21">
        <v>0</v>
      </c>
      <c r="F303" s="22">
        <v>57500</v>
      </c>
      <c r="G303" s="23">
        <v>13410.35</v>
      </c>
      <c r="H303" s="24">
        <v>41337.69</v>
      </c>
      <c r="I303" s="24">
        <v>46423.24</v>
      </c>
      <c r="J303" s="25">
        <v>69697.919999999998</v>
      </c>
      <c r="L303" s="19"/>
    </row>
    <row r="304" spans="1:12" s="26" customFormat="1" x14ac:dyDescent="0.3">
      <c r="A304" s="18">
        <v>2</v>
      </c>
      <c r="B304" s="19" t="s">
        <v>404</v>
      </c>
      <c r="C304" s="20" t="s">
        <v>223</v>
      </c>
      <c r="D304" s="21">
        <v>10000</v>
      </c>
      <c r="E304" s="21">
        <v>0</v>
      </c>
      <c r="F304" s="22">
        <v>10000</v>
      </c>
      <c r="G304" s="23">
        <v>0</v>
      </c>
      <c r="H304" s="24">
        <v>0</v>
      </c>
      <c r="I304" s="24">
        <v>0</v>
      </c>
      <c r="J304" s="25">
        <v>9822.18</v>
      </c>
      <c r="L304" s="19"/>
    </row>
    <row r="305" spans="1:12" s="26" customFormat="1" x14ac:dyDescent="0.3">
      <c r="A305" s="18">
        <v>2</v>
      </c>
      <c r="B305" s="19" t="s">
        <v>405</v>
      </c>
      <c r="C305" s="20" t="s">
        <v>406</v>
      </c>
      <c r="D305" s="21">
        <v>5000</v>
      </c>
      <c r="E305" s="21">
        <v>0</v>
      </c>
      <c r="F305" s="22">
        <v>5000</v>
      </c>
      <c r="G305" s="23">
        <v>0</v>
      </c>
      <c r="H305" s="24">
        <v>1601.1</v>
      </c>
      <c r="I305" s="24">
        <v>2401.65</v>
      </c>
      <c r="J305" s="25">
        <v>3202.2</v>
      </c>
      <c r="L305" s="19"/>
    </row>
    <row r="306" spans="1:12" s="26" customFormat="1" x14ac:dyDescent="0.3">
      <c r="A306" s="18">
        <v>2</v>
      </c>
      <c r="B306" s="19" t="s">
        <v>687</v>
      </c>
      <c r="C306" s="20" t="s">
        <v>688</v>
      </c>
      <c r="D306" s="21">
        <v>100</v>
      </c>
      <c r="E306" s="21">
        <v>0</v>
      </c>
      <c r="F306" s="22">
        <v>100</v>
      </c>
      <c r="G306" s="23">
        <v>0</v>
      </c>
      <c r="H306" s="24">
        <v>0</v>
      </c>
      <c r="I306" s="24">
        <v>0</v>
      </c>
      <c r="J306" s="25">
        <v>0</v>
      </c>
      <c r="L306" s="19"/>
    </row>
    <row r="307" spans="1:12" s="26" customFormat="1" x14ac:dyDescent="0.3">
      <c r="A307" s="18">
        <v>2</v>
      </c>
      <c r="B307" s="19" t="s">
        <v>407</v>
      </c>
      <c r="C307" s="20" t="s">
        <v>408</v>
      </c>
      <c r="D307" s="21">
        <v>30000</v>
      </c>
      <c r="E307" s="21">
        <v>0</v>
      </c>
      <c r="F307" s="22">
        <v>30000</v>
      </c>
      <c r="G307" s="23">
        <v>5769.65</v>
      </c>
      <c r="H307" s="24">
        <v>10564.95</v>
      </c>
      <c r="I307" s="24">
        <v>14385.9</v>
      </c>
      <c r="J307" s="25">
        <v>19986.25</v>
      </c>
      <c r="L307" s="19"/>
    </row>
    <row r="308" spans="1:12" s="26" customFormat="1" x14ac:dyDescent="0.3">
      <c r="A308" s="18">
        <v>2</v>
      </c>
      <c r="B308" s="19" t="s">
        <v>409</v>
      </c>
      <c r="C308" s="20" t="s">
        <v>410</v>
      </c>
      <c r="D308" s="21">
        <v>9000</v>
      </c>
      <c r="E308" s="21">
        <v>0</v>
      </c>
      <c r="F308" s="22">
        <v>9000</v>
      </c>
      <c r="G308" s="23">
        <v>1573.27</v>
      </c>
      <c r="H308" s="24">
        <v>1738.56</v>
      </c>
      <c r="I308" s="24">
        <v>1738.56</v>
      </c>
      <c r="J308" s="25">
        <v>1738.56</v>
      </c>
      <c r="L308" s="19"/>
    </row>
    <row r="309" spans="1:12" s="26" customFormat="1" x14ac:dyDescent="0.3">
      <c r="A309" s="18">
        <v>2</v>
      </c>
      <c r="B309" s="19" t="s">
        <v>411</v>
      </c>
      <c r="C309" s="20" t="s">
        <v>412</v>
      </c>
      <c r="D309" s="21">
        <v>5000</v>
      </c>
      <c r="E309" s="21">
        <v>0</v>
      </c>
      <c r="F309" s="22">
        <v>5000</v>
      </c>
      <c r="G309" s="23">
        <v>3068.1</v>
      </c>
      <c r="H309" s="24">
        <v>5755.29</v>
      </c>
      <c r="I309" s="24">
        <v>6033.97</v>
      </c>
      <c r="J309" s="25">
        <v>6722.99</v>
      </c>
      <c r="L309" s="19"/>
    </row>
    <row r="310" spans="1:12" s="26" customFormat="1" x14ac:dyDescent="0.3">
      <c r="A310" s="18">
        <v>2</v>
      </c>
      <c r="B310" s="19" t="s">
        <v>413</v>
      </c>
      <c r="C310" s="20" t="s">
        <v>414</v>
      </c>
      <c r="D310" s="21">
        <v>18300</v>
      </c>
      <c r="E310" s="21">
        <v>0</v>
      </c>
      <c r="F310" s="22">
        <v>18300</v>
      </c>
      <c r="G310" s="23">
        <v>5615.98</v>
      </c>
      <c r="H310" s="24">
        <v>17236.82</v>
      </c>
      <c r="I310" s="24">
        <v>17592.03</v>
      </c>
      <c r="J310" s="25">
        <v>21066.44</v>
      </c>
      <c r="L310" s="19"/>
    </row>
    <row r="311" spans="1:12" s="26" customFormat="1" x14ac:dyDescent="0.3">
      <c r="A311" s="18">
        <v>2</v>
      </c>
      <c r="B311" s="19" t="s">
        <v>415</v>
      </c>
      <c r="C311" s="20" t="s">
        <v>740</v>
      </c>
      <c r="D311" s="21">
        <v>10500</v>
      </c>
      <c r="E311" s="21">
        <v>0</v>
      </c>
      <c r="F311" s="22">
        <v>10500</v>
      </c>
      <c r="G311" s="23">
        <v>1580.45</v>
      </c>
      <c r="H311" s="24">
        <v>8500.36</v>
      </c>
      <c r="I311" s="24">
        <v>9097.81</v>
      </c>
      <c r="J311" s="25">
        <v>11404.6</v>
      </c>
      <c r="L311" s="19"/>
    </row>
    <row r="312" spans="1:12" s="26" customFormat="1" x14ac:dyDescent="0.3">
      <c r="A312" s="18">
        <v>2</v>
      </c>
      <c r="B312" s="19" t="s">
        <v>416</v>
      </c>
      <c r="C312" s="20" t="s">
        <v>249</v>
      </c>
      <c r="D312" s="21">
        <v>500</v>
      </c>
      <c r="E312" s="21">
        <v>0</v>
      </c>
      <c r="F312" s="22">
        <v>500</v>
      </c>
      <c r="G312" s="23">
        <v>0</v>
      </c>
      <c r="H312" s="24">
        <v>163.35</v>
      </c>
      <c r="I312" s="24">
        <v>163.35</v>
      </c>
      <c r="J312" s="25">
        <v>163.35</v>
      </c>
      <c r="L312" s="19"/>
    </row>
    <row r="313" spans="1:12" s="26" customFormat="1" x14ac:dyDescent="0.3">
      <c r="A313" s="18">
        <v>2</v>
      </c>
      <c r="B313" s="19" t="s">
        <v>417</v>
      </c>
      <c r="C313" s="20" t="s">
        <v>206</v>
      </c>
      <c r="D313" s="21">
        <v>100</v>
      </c>
      <c r="E313" s="21">
        <v>0</v>
      </c>
      <c r="F313" s="22">
        <v>100</v>
      </c>
      <c r="G313" s="23">
        <v>38.85</v>
      </c>
      <c r="H313" s="24">
        <v>38.85</v>
      </c>
      <c r="I313" s="24">
        <v>38.85</v>
      </c>
      <c r="J313" s="25">
        <v>38.85</v>
      </c>
      <c r="L313" s="19"/>
    </row>
    <row r="314" spans="1:12" s="26" customFormat="1" x14ac:dyDescent="0.3">
      <c r="A314" s="18">
        <v>2</v>
      </c>
      <c r="B314" s="19" t="s">
        <v>689</v>
      </c>
      <c r="C314" s="20" t="s">
        <v>325</v>
      </c>
      <c r="D314" s="21">
        <v>100</v>
      </c>
      <c r="E314" s="21">
        <v>0</v>
      </c>
      <c r="F314" s="22">
        <v>100</v>
      </c>
      <c r="G314" s="23">
        <v>0</v>
      </c>
      <c r="H314" s="24">
        <v>0</v>
      </c>
      <c r="I314" s="24">
        <v>0</v>
      </c>
      <c r="J314" s="25">
        <v>0</v>
      </c>
      <c r="L314" s="19"/>
    </row>
    <row r="315" spans="1:12" s="26" customFormat="1" x14ac:dyDescent="0.3">
      <c r="A315" s="18">
        <v>2</v>
      </c>
      <c r="B315" s="19" t="s">
        <v>715</v>
      </c>
      <c r="C315" s="20" t="s">
        <v>221</v>
      </c>
      <c r="D315" s="21">
        <v>0</v>
      </c>
      <c r="E315" s="21">
        <v>4200</v>
      </c>
      <c r="F315" s="22">
        <v>4200</v>
      </c>
      <c r="G315" s="23">
        <v>0</v>
      </c>
      <c r="H315" s="24">
        <v>0</v>
      </c>
      <c r="I315" s="24">
        <v>0</v>
      </c>
      <c r="J315" s="25">
        <v>0</v>
      </c>
      <c r="L315" s="19"/>
    </row>
    <row r="316" spans="1:12" s="26" customFormat="1" x14ac:dyDescent="0.3">
      <c r="A316" s="18">
        <v>2</v>
      </c>
      <c r="B316" s="19" t="s">
        <v>672</v>
      </c>
      <c r="C316" s="20" t="s">
        <v>673</v>
      </c>
      <c r="D316" s="21">
        <v>0</v>
      </c>
      <c r="E316" s="21">
        <v>0</v>
      </c>
      <c r="F316" s="22">
        <v>0</v>
      </c>
      <c r="G316" s="23">
        <v>0</v>
      </c>
      <c r="H316" s="24">
        <v>0</v>
      </c>
      <c r="I316" s="24">
        <v>0</v>
      </c>
      <c r="J316" s="25">
        <v>5892.7</v>
      </c>
      <c r="L316" s="19"/>
    </row>
    <row r="317" spans="1:12" s="26" customFormat="1" x14ac:dyDescent="0.3">
      <c r="A317" s="18">
        <v>2</v>
      </c>
      <c r="B317" s="19" t="s">
        <v>418</v>
      </c>
      <c r="C317" s="20" t="s">
        <v>419</v>
      </c>
      <c r="D317" s="21">
        <v>1800</v>
      </c>
      <c r="E317" s="21">
        <v>315</v>
      </c>
      <c r="F317" s="22">
        <v>2115</v>
      </c>
      <c r="G317" s="23">
        <v>395</v>
      </c>
      <c r="H317" s="24">
        <v>880</v>
      </c>
      <c r="I317" s="24">
        <v>1065</v>
      </c>
      <c r="J317" s="25">
        <v>1525</v>
      </c>
      <c r="L317" s="19"/>
    </row>
    <row r="318" spans="1:12" s="26" customFormat="1" x14ac:dyDescent="0.3">
      <c r="A318" s="18">
        <v>2</v>
      </c>
      <c r="B318" s="19" t="s">
        <v>420</v>
      </c>
      <c r="C318" s="20" t="s">
        <v>421</v>
      </c>
      <c r="D318" s="21">
        <v>12500</v>
      </c>
      <c r="E318" s="21">
        <v>0</v>
      </c>
      <c r="F318" s="22">
        <v>12500</v>
      </c>
      <c r="G318" s="23">
        <v>2500.0100000000002</v>
      </c>
      <c r="H318" s="24">
        <v>2500.0100000000002</v>
      </c>
      <c r="I318" s="24">
        <v>12731.77</v>
      </c>
      <c r="J318" s="25">
        <v>12731.77</v>
      </c>
      <c r="L318" s="19"/>
    </row>
    <row r="319" spans="1:12" s="26" customFormat="1" x14ac:dyDescent="0.3">
      <c r="A319" s="18">
        <v>2</v>
      </c>
      <c r="B319" s="19" t="s">
        <v>422</v>
      </c>
      <c r="C319" s="20" t="s">
        <v>423</v>
      </c>
      <c r="D319" s="21">
        <v>16000</v>
      </c>
      <c r="E319" s="21">
        <v>0</v>
      </c>
      <c r="F319" s="22">
        <v>16000</v>
      </c>
      <c r="G319" s="23">
        <v>0</v>
      </c>
      <c r="H319" s="24">
        <v>0</v>
      </c>
      <c r="I319" s="24">
        <v>0</v>
      </c>
      <c r="J319" s="25">
        <v>0</v>
      </c>
      <c r="L319" s="19"/>
    </row>
    <row r="320" spans="1:12" s="26" customFormat="1" x14ac:dyDescent="0.3">
      <c r="A320" s="18">
        <v>2</v>
      </c>
      <c r="B320" s="19" t="s">
        <v>424</v>
      </c>
      <c r="C320" s="20" t="s">
        <v>711</v>
      </c>
      <c r="D320" s="21">
        <v>2500</v>
      </c>
      <c r="E320" s="21">
        <v>0</v>
      </c>
      <c r="F320" s="22">
        <v>2500</v>
      </c>
      <c r="G320" s="23">
        <v>99.22</v>
      </c>
      <c r="H320" s="24">
        <v>674.21</v>
      </c>
      <c r="I320" s="24">
        <v>1702.35</v>
      </c>
      <c r="J320" s="25">
        <v>2060.69</v>
      </c>
      <c r="L320" s="19"/>
    </row>
    <row r="321" spans="1:12" s="26" customFormat="1" x14ac:dyDescent="0.3">
      <c r="A321" s="18">
        <v>2</v>
      </c>
      <c r="B321" s="19" t="s">
        <v>425</v>
      </c>
      <c r="C321" s="20" t="s">
        <v>426</v>
      </c>
      <c r="D321" s="21">
        <v>9000</v>
      </c>
      <c r="E321" s="21">
        <v>0</v>
      </c>
      <c r="F321" s="22">
        <v>9000</v>
      </c>
      <c r="G321" s="23">
        <v>175.45</v>
      </c>
      <c r="H321" s="24">
        <v>1638.35</v>
      </c>
      <c r="I321" s="24">
        <v>2862.87</v>
      </c>
      <c r="J321" s="25">
        <v>11985.12</v>
      </c>
      <c r="L321" s="19"/>
    </row>
    <row r="322" spans="1:12" s="26" customFormat="1" x14ac:dyDescent="0.3">
      <c r="A322" s="18">
        <v>2</v>
      </c>
      <c r="B322" s="19" t="s">
        <v>427</v>
      </c>
      <c r="C322" s="20" t="s">
        <v>428</v>
      </c>
      <c r="D322" s="21">
        <v>25000</v>
      </c>
      <c r="E322" s="21">
        <v>15545.49</v>
      </c>
      <c r="F322" s="22">
        <v>40545.49</v>
      </c>
      <c r="G322" s="23">
        <v>16126.29</v>
      </c>
      <c r="H322" s="24">
        <v>17348</v>
      </c>
      <c r="I322" s="24">
        <v>21778.14</v>
      </c>
      <c r="J322" s="25">
        <v>30346.73</v>
      </c>
      <c r="L322" s="19"/>
    </row>
    <row r="323" spans="1:12" s="26" customFormat="1" x14ac:dyDescent="0.3">
      <c r="A323" s="18">
        <v>2</v>
      </c>
      <c r="B323" s="19" t="s">
        <v>429</v>
      </c>
      <c r="C323" s="20" t="s">
        <v>430</v>
      </c>
      <c r="D323" s="21">
        <v>1000</v>
      </c>
      <c r="E323" s="21">
        <v>0</v>
      </c>
      <c r="F323" s="22">
        <v>1000</v>
      </c>
      <c r="G323" s="23">
        <v>0</v>
      </c>
      <c r="H323" s="24">
        <v>0</v>
      </c>
      <c r="I323" s="24">
        <v>0</v>
      </c>
      <c r="J323" s="25">
        <v>0</v>
      </c>
      <c r="L323" s="19"/>
    </row>
    <row r="324" spans="1:12" s="26" customFormat="1" x14ac:dyDescent="0.3">
      <c r="A324" s="18">
        <v>2</v>
      </c>
      <c r="B324" s="19" t="s">
        <v>431</v>
      </c>
      <c r="C324" s="20" t="s">
        <v>432</v>
      </c>
      <c r="D324" s="21">
        <v>10000</v>
      </c>
      <c r="E324" s="21">
        <v>0</v>
      </c>
      <c r="F324" s="22">
        <v>10000</v>
      </c>
      <c r="G324" s="23">
        <v>2805.62</v>
      </c>
      <c r="H324" s="24">
        <v>6497.82</v>
      </c>
      <c r="I324" s="24">
        <v>7536.6</v>
      </c>
      <c r="J324" s="25">
        <v>10196.91</v>
      </c>
      <c r="L324" s="19"/>
    </row>
    <row r="325" spans="1:12" s="26" customFormat="1" x14ac:dyDescent="0.3">
      <c r="A325" s="18">
        <v>2</v>
      </c>
      <c r="B325" s="19" t="s">
        <v>433</v>
      </c>
      <c r="C325" s="20" t="s">
        <v>223</v>
      </c>
      <c r="D325" s="21">
        <v>120000</v>
      </c>
      <c r="E325" s="21">
        <v>37000</v>
      </c>
      <c r="F325" s="22">
        <v>157000</v>
      </c>
      <c r="G325" s="23">
        <v>9809.41</v>
      </c>
      <c r="H325" s="24">
        <v>66309.02</v>
      </c>
      <c r="I325" s="24">
        <v>115967.58</v>
      </c>
      <c r="J325" s="25">
        <v>151353.69</v>
      </c>
      <c r="L325" s="19"/>
    </row>
    <row r="326" spans="1:12" s="26" customFormat="1" x14ac:dyDescent="0.3">
      <c r="A326" s="18">
        <v>2</v>
      </c>
      <c r="B326" s="19" t="s">
        <v>434</v>
      </c>
      <c r="C326" s="20" t="s">
        <v>435</v>
      </c>
      <c r="D326" s="21">
        <v>700</v>
      </c>
      <c r="E326" s="21">
        <v>0</v>
      </c>
      <c r="F326" s="22">
        <v>700</v>
      </c>
      <c r="G326" s="23">
        <v>0</v>
      </c>
      <c r="H326" s="24">
        <v>0</v>
      </c>
      <c r="I326" s="24">
        <v>0</v>
      </c>
      <c r="J326" s="25">
        <v>0</v>
      </c>
      <c r="L326" s="19"/>
    </row>
    <row r="327" spans="1:12" s="26" customFormat="1" x14ac:dyDescent="0.3">
      <c r="A327" s="18">
        <v>2</v>
      </c>
      <c r="B327" s="19" t="s">
        <v>436</v>
      </c>
      <c r="C327" s="20" t="s">
        <v>437</v>
      </c>
      <c r="D327" s="21">
        <v>300</v>
      </c>
      <c r="E327" s="21">
        <v>0</v>
      </c>
      <c r="F327" s="22">
        <v>300</v>
      </c>
      <c r="G327" s="23">
        <v>0</v>
      </c>
      <c r="H327" s="24">
        <v>0</v>
      </c>
      <c r="I327" s="24">
        <v>0</v>
      </c>
      <c r="J327" s="25">
        <v>0</v>
      </c>
      <c r="L327" s="19"/>
    </row>
    <row r="328" spans="1:12" s="26" customFormat="1" x14ac:dyDescent="0.3">
      <c r="A328" s="18">
        <v>2</v>
      </c>
      <c r="B328" s="19" t="s">
        <v>438</v>
      </c>
      <c r="C328" s="20" t="s">
        <v>439</v>
      </c>
      <c r="D328" s="21">
        <v>10500</v>
      </c>
      <c r="E328" s="21">
        <v>0</v>
      </c>
      <c r="F328" s="22">
        <v>10500</v>
      </c>
      <c r="G328" s="23">
        <v>4882.09</v>
      </c>
      <c r="H328" s="24">
        <v>6927.37</v>
      </c>
      <c r="I328" s="24">
        <v>9010.69</v>
      </c>
      <c r="J328" s="25">
        <v>13640.58</v>
      </c>
      <c r="L328" s="19"/>
    </row>
    <row r="329" spans="1:12" s="26" customFormat="1" x14ac:dyDescent="0.3">
      <c r="A329" s="18">
        <v>2</v>
      </c>
      <c r="B329" s="19" t="s">
        <v>440</v>
      </c>
      <c r="C329" s="20" t="s">
        <v>398</v>
      </c>
      <c r="D329" s="21">
        <v>4500</v>
      </c>
      <c r="E329" s="21">
        <v>0</v>
      </c>
      <c r="F329" s="22">
        <v>4500</v>
      </c>
      <c r="G329" s="23">
        <v>0</v>
      </c>
      <c r="H329" s="24">
        <v>2780.64</v>
      </c>
      <c r="I329" s="24">
        <v>2780.64</v>
      </c>
      <c r="J329" s="25">
        <v>5970.54</v>
      </c>
      <c r="L329" s="19"/>
    </row>
    <row r="330" spans="1:12" s="26" customFormat="1" x14ac:dyDescent="0.3">
      <c r="A330" s="18">
        <v>2</v>
      </c>
      <c r="B330" s="19" t="s">
        <v>441</v>
      </c>
      <c r="C330" s="20" t="s">
        <v>442</v>
      </c>
      <c r="D330" s="21">
        <v>800</v>
      </c>
      <c r="E330" s="21">
        <v>0</v>
      </c>
      <c r="F330" s="22">
        <v>800</v>
      </c>
      <c r="G330" s="23">
        <v>0</v>
      </c>
      <c r="H330" s="24">
        <v>0</v>
      </c>
      <c r="I330" s="24">
        <v>699.38</v>
      </c>
      <c r="J330" s="25">
        <v>699.38</v>
      </c>
      <c r="L330" s="19"/>
    </row>
    <row r="331" spans="1:12" s="26" customFormat="1" x14ac:dyDescent="0.3">
      <c r="A331" s="18">
        <v>2</v>
      </c>
      <c r="B331" s="19" t="s">
        <v>443</v>
      </c>
      <c r="C331" s="20" t="s">
        <v>444</v>
      </c>
      <c r="D331" s="21">
        <v>12500</v>
      </c>
      <c r="E331" s="21">
        <v>0</v>
      </c>
      <c r="F331" s="22">
        <v>12500</v>
      </c>
      <c r="G331" s="23">
        <v>0</v>
      </c>
      <c r="H331" s="24">
        <v>7668.84</v>
      </c>
      <c r="I331" s="24">
        <v>7668.84</v>
      </c>
      <c r="J331" s="25">
        <v>13972.01</v>
      </c>
      <c r="L331" s="19"/>
    </row>
    <row r="332" spans="1:12" s="26" customFormat="1" x14ac:dyDescent="0.3">
      <c r="A332" s="18">
        <v>2</v>
      </c>
      <c r="B332" s="19" t="s">
        <v>445</v>
      </c>
      <c r="C332" s="20" t="s">
        <v>249</v>
      </c>
      <c r="D332" s="21">
        <v>13346</v>
      </c>
      <c r="E332" s="21">
        <v>0</v>
      </c>
      <c r="F332" s="22">
        <v>13346</v>
      </c>
      <c r="G332" s="23">
        <v>1012.48</v>
      </c>
      <c r="H332" s="24">
        <v>9890.1299999999992</v>
      </c>
      <c r="I332" s="24">
        <v>11511.07</v>
      </c>
      <c r="J332" s="25">
        <v>15800.06</v>
      </c>
      <c r="L332" s="19"/>
    </row>
    <row r="333" spans="1:12" s="26" customFormat="1" x14ac:dyDescent="0.3">
      <c r="A333" s="18">
        <v>2</v>
      </c>
      <c r="B333" s="19" t="s">
        <v>446</v>
      </c>
      <c r="C333" s="20" t="s">
        <v>447</v>
      </c>
      <c r="D333" s="21">
        <v>12000</v>
      </c>
      <c r="E333" s="21">
        <v>0</v>
      </c>
      <c r="F333" s="22">
        <v>12000</v>
      </c>
      <c r="G333" s="23">
        <v>3695.78</v>
      </c>
      <c r="H333" s="24">
        <v>6075.45</v>
      </c>
      <c r="I333" s="24">
        <v>7422.6</v>
      </c>
      <c r="J333" s="25">
        <v>9332.4599999999991</v>
      </c>
      <c r="L333" s="19"/>
    </row>
    <row r="334" spans="1:12" s="26" customFormat="1" x14ac:dyDescent="0.3">
      <c r="A334" s="18">
        <v>2</v>
      </c>
      <c r="B334" s="19" t="s">
        <v>448</v>
      </c>
      <c r="C334" s="20" t="s">
        <v>449</v>
      </c>
      <c r="D334" s="21">
        <v>2000</v>
      </c>
      <c r="E334" s="21">
        <v>0</v>
      </c>
      <c r="F334" s="22">
        <v>2000</v>
      </c>
      <c r="G334" s="23">
        <v>0</v>
      </c>
      <c r="H334" s="24">
        <v>33.880000000000003</v>
      </c>
      <c r="I334" s="24">
        <v>185.13</v>
      </c>
      <c r="J334" s="25">
        <v>263.10000000000002</v>
      </c>
      <c r="L334" s="19"/>
    </row>
    <row r="335" spans="1:12" s="26" customFormat="1" x14ac:dyDescent="0.3">
      <c r="A335" s="18">
        <v>2</v>
      </c>
      <c r="B335" s="19" t="s">
        <v>450</v>
      </c>
      <c r="C335" s="20" t="s">
        <v>791</v>
      </c>
      <c r="D335" s="21">
        <v>51500</v>
      </c>
      <c r="E335" s="21">
        <v>0</v>
      </c>
      <c r="F335" s="22">
        <v>51500</v>
      </c>
      <c r="G335" s="23">
        <v>45184.14</v>
      </c>
      <c r="H335" s="24">
        <v>48047.97</v>
      </c>
      <c r="I335" s="24">
        <v>49378.239999999998</v>
      </c>
      <c r="J335" s="25">
        <v>53478.39</v>
      </c>
      <c r="L335" s="19"/>
    </row>
    <row r="336" spans="1:12" s="26" customFormat="1" x14ac:dyDescent="0.3">
      <c r="A336" s="18">
        <v>2</v>
      </c>
      <c r="B336" s="19" t="s">
        <v>451</v>
      </c>
      <c r="C336" s="20" t="s">
        <v>322</v>
      </c>
      <c r="D336" s="21">
        <v>1000</v>
      </c>
      <c r="E336" s="21">
        <v>0</v>
      </c>
      <c r="F336" s="22">
        <v>1000</v>
      </c>
      <c r="G336" s="23">
        <v>716.43</v>
      </c>
      <c r="H336" s="24">
        <v>806.43</v>
      </c>
      <c r="I336" s="24">
        <v>806.43</v>
      </c>
      <c r="J336" s="25">
        <v>839.87</v>
      </c>
      <c r="L336" s="19"/>
    </row>
    <row r="337" spans="1:12" s="26" customFormat="1" x14ac:dyDescent="0.3">
      <c r="A337" s="18">
        <v>2</v>
      </c>
      <c r="B337" s="19" t="s">
        <v>452</v>
      </c>
      <c r="C337" s="20" t="s">
        <v>453</v>
      </c>
      <c r="D337" s="21">
        <v>7500</v>
      </c>
      <c r="E337" s="21">
        <v>0</v>
      </c>
      <c r="F337" s="22">
        <v>7500</v>
      </c>
      <c r="G337" s="23">
        <v>0</v>
      </c>
      <c r="H337" s="24">
        <v>1989.04</v>
      </c>
      <c r="I337" s="24">
        <v>1989.04</v>
      </c>
      <c r="J337" s="25">
        <v>2092.11</v>
      </c>
      <c r="L337" s="19"/>
    </row>
    <row r="338" spans="1:12" s="26" customFormat="1" x14ac:dyDescent="0.3">
      <c r="A338" s="18">
        <v>2</v>
      </c>
      <c r="B338" s="19" t="s">
        <v>454</v>
      </c>
      <c r="C338" s="20" t="s">
        <v>455</v>
      </c>
      <c r="D338" s="21">
        <v>6800</v>
      </c>
      <c r="E338" s="21">
        <v>0</v>
      </c>
      <c r="F338" s="22">
        <v>6800</v>
      </c>
      <c r="G338" s="23">
        <v>1103</v>
      </c>
      <c r="H338" s="24">
        <v>4338.25</v>
      </c>
      <c r="I338" s="24">
        <v>6395.83</v>
      </c>
      <c r="J338" s="25">
        <v>9009.1299999999992</v>
      </c>
      <c r="L338" s="19"/>
    </row>
    <row r="339" spans="1:12" s="26" customFormat="1" x14ac:dyDescent="0.3">
      <c r="A339" s="18">
        <v>2</v>
      </c>
      <c r="B339" s="19" t="s">
        <v>456</v>
      </c>
      <c r="C339" s="20" t="s">
        <v>457</v>
      </c>
      <c r="D339" s="21">
        <v>9500</v>
      </c>
      <c r="E339" s="21">
        <v>0</v>
      </c>
      <c r="F339" s="22">
        <v>9500</v>
      </c>
      <c r="G339" s="23">
        <v>1219.5999999999999</v>
      </c>
      <c r="H339" s="24">
        <v>2248.1</v>
      </c>
      <c r="I339" s="24">
        <v>2248.1</v>
      </c>
      <c r="J339" s="25">
        <v>5152.1000000000004</v>
      </c>
      <c r="L339" s="19"/>
    </row>
    <row r="340" spans="1:12" s="26" customFormat="1" x14ac:dyDescent="0.3">
      <c r="A340" s="18">
        <v>2</v>
      </c>
      <c r="B340" s="19" t="s">
        <v>458</v>
      </c>
      <c r="C340" s="20" t="s">
        <v>459</v>
      </c>
      <c r="D340" s="21">
        <v>100</v>
      </c>
      <c r="E340" s="21">
        <v>0</v>
      </c>
      <c r="F340" s="22">
        <v>100</v>
      </c>
      <c r="G340" s="23">
        <v>0</v>
      </c>
      <c r="H340" s="24">
        <v>0</v>
      </c>
      <c r="I340" s="24">
        <v>0</v>
      </c>
      <c r="J340" s="25">
        <v>0</v>
      </c>
      <c r="L340" s="19"/>
    </row>
    <row r="341" spans="1:12" s="26" customFormat="1" x14ac:dyDescent="0.3">
      <c r="A341" s="18">
        <v>2</v>
      </c>
      <c r="B341" s="19" t="s">
        <v>460</v>
      </c>
      <c r="C341" s="20" t="s">
        <v>461</v>
      </c>
      <c r="D341" s="21">
        <v>500</v>
      </c>
      <c r="E341" s="21">
        <v>0</v>
      </c>
      <c r="F341" s="22">
        <v>500</v>
      </c>
      <c r="G341" s="23">
        <v>0</v>
      </c>
      <c r="H341" s="24">
        <v>0</v>
      </c>
      <c r="I341" s="24">
        <v>0</v>
      </c>
      <c r="J341" s="25">
        <v>0</v>
      </c>
      <c r="L341" s="19"/>
    </row>
    <row r="342" spans="1:12" s="26" customFormat="1" x14ac:dyDescent="0.3">
      <c r="A342" s="18">
        <v>2</v>
      </c>
      <c r="B342" s="19" t="s">
        <v>462</v>
      </c>
      <c r="C342" s="20" t="s">
        <v>463</v>
      </c>
      <c r="D342" s="21">
        <v>17500</v>
      </c>
      <c r="E342" s="21">
        <v>0</v>
      </c>
      <c r="F342" s="22">
        <v>17500</v>
      </c>
      <c r="G342" s="23">
        <v>12740.43</v>
      </c>
      <c r="H342" s="24">
        <v>13140.43</v>
      </c>
      <c r="I342" s="24">
        <v>13140.43</v>
      </c>
      <c r="J342" s="25">
        <v>13140.43</v>
      </c>
      <c r="L342" s="19"/>
    </row>
    <row r="343" spans="1:12" s="26" customFormat="1" x14ac:dyDescent="0.3">
      <c r="A343" s="18">
        <v>2</v>
      </c>
      <c r="B343" s="19" t="s">
        <v>464</v>
      </c>
      <c r="C343" s="20" t="s">
        <v>465</v>
      </c>
      <c r="D343" s="21">
        <v>28000</v>
      </c>
      <c r="E343" s="21">
        <v>13673</v>
      </c>
      <c r="F343" s="22">
        <v>41673</v>
      </c>
      <c r="G343" s="23">
        <v>1608.06</v>
      </c>
      <c r="H343" s="24">
        <v>8384.06</v>
      </c>
      <c r="I343" s="24">
        <v>15281.06</v>
      </c>
      <c r="J343" s="25">
        <v>15281.06</v>
      </c>
      <c r="L343" s="19"/>
    </row>
    <row r="344" spans="1:12" s="26" customFormat="1" x14ac:dyDescent="0.3">
      <c r="A344" s="18">
        <v>2</v>
      </c>
      <c r="B344" s="19" t="s">
        <v>466</v>
      </c>
      <c r="C344" s="20" t="s">
        <v>223</v>
      </c>
      <c r="D344" s="21">
        <v>17500</v>
      </c>
      <c r="E344" s="21">
        <v>0</v>
      </c>
      <c r="F344" s="22">
        <v>17500</v>
      </c>
      <c r="G344" s="23">
        <v>5211.42</v>
      </c>
      <c r="H344" s="24">
        <v>15145.85</v>
      </c>
      <c r="I344" s="24">
        <v>17501.12</v>
      </c>
      <c r="J344" s="25">
        <v>24259.23</v>
      </c>
      <c r="L344" s="19"/>
    </row>
    <row r="345" spans="1:12" s="26" customFormat="1" x14ac:dyDescent="0.3">
      <c r="A345" s="18">
        <v>2</v>
      </c>
      <c r="B345" s="19" t="s">
        <v>467</v>
      </c>
      <c r="C345" s="20" t="s">
        <v>468</v>
      </c>
      <c r="D345" s="21">
        <v>0</v>
      </c>
      <c r="E345" s="21">
        <v>0</v>
      </c>
      <c r="F345" s="22">
        <v>0</v>
      </c>
      <c r="G345" s="23">
        <v>0</v>
      </c>
      <c r="H345" s="24">
        <v>4817.54</v>
      </c>
      <c r="I345" s="24">
        <v>4817.54</v>
      </c>
      <c r="J345" s="25">
        <v>4817.54</v>
      </c>
      <c r="L345" s="19"/>
    </row>
    <row r="346" spans="1:12" s="26" customFormat="1" x14ac:dyDescent="0.3">
      <c r="A346" s="18">
        <v>2</v>
      </c>
      <c r="B346" s="19" t="s">
        <v>469</v>
      </c>
      <c r="C346" s="20" t="s">
        <v>322</v>
      </c>
      <c r="D346" s="21">
        <v>100</v>
      </c>
      <c r="E346" s="21">
        <v>0</v>
      </c>
      <c r="F346" s="22">
        <v>100</v>
      </c>
      <c r="G346" s="23">
        <v>0</v>
      </c>
      <c r="H346" s="24">
        <v>0</v>
      </c>
      <c r="I346" s="24">
        <v>9.17</v>
      </c>
      <c r="J346" s="25">
        <v>9.17</v>
      </c>
      <c r="L346" s="19"/>
    </row>
    <row r="347" spans="1:12" s="26" customFormat="1" x14ac:dyDescent="0.3">
      <c r="A347" s="18">
        <v>2</v>
      </c>
      <c r="B347" s="19" t="s">
        <v>470</v>
      </c>
      <c r="C347" s="20" t="s">
        <v>471</v>
      </c>
      <c r="D347" s="21">
        <v>350894</v>
      </c>
      <c r="E347" s="21">
        <v>0</v>
      </c>
      <c r="F347" s="22">
        <v>350894</v>
      </c>
      <c r="G347" s="23">
        <v>30316.639999999999</v>
      </c>
      <c r="H347" s="24">
        <v>87069.43</v>
      </c>
      <c r="I347" s="24">
        <v>140931.57</v>
      </c>
      <c r="J347" s="25">
        <v>195830.98</v>
      </c>
      <c r="L347" s="19"/>
    </row>
    <row r="348" spans="1:12" s="26" customFormat="1" x14ac:dyDescent="0.3">
      <c r="A348" s="18">
        <v>2</v>
      </c>
      <c r="B348" s="19" t="s">
        <v>472</v>
      </c>
      <c r="C348" s="20" t="s">
        <v>473</v>
      </c>
      <c r="D348" s="21">
        <v>100</v>
      </c>
      <c r="E348" s="21">
        <v>0</v>
      </c>
      <c r="F348" s="22">
        <v>100</v>
      </c>
      <c r="G348" s="23">
        <v>0</v>
      </c>
      <c r="H348" s="24">
        <v>0</v>
      </c>
      <c r="I348" s="24">
        <v>0</v>
      </c>
      <c r="J348" s="25">
        <v>0</v>
      </c>
      <c r="L348" s="19"/>
    </row>
    <row r="349" spans="1:12" s="26" customFormat="1" x14ac:dyDescent="0.3">
      <c r="A349" s="18">
        <v>2</v>
      </c>
      <c r="B349" s="19" t="s">
        <v>474</v>
      </c>
      <c r="C349" s="20" t="s">
        <v>475</v>
      </c>
      <c r="D349" s="21">
        <v>40650</v>
      </c>
      <c r="E349" s="21">
        <v>0</v>
      </c>
      <c r="F349" s="22">
        <v>40650</v>
      </c>
      <c r="G349" s="23">
        <v>8032.06</v>
      </c>
      <c r="H349" s="24">
        <v>16929.650000000001</v>
      </c>
      <c r="I349" s="24">
        <v>27100.93</v>
      </c>
      <c r="J349" s="25">
        <v>38518.92</v>
      </c>
      <c r="L349" s="19"/>
    </row>
    <row r="350" spans="1:12" s="26" customFormat="1" x14ac:dyDescent="0.3">
      <c r="A350" s="18">
        <v>2</v>
      </c>
      <c r="B350" s="19" t="s">
        <v>702</v>
      </c>
      <c r="C350" s="20" t="s">
        <v>703</v>
      </c>
      <c r="D350" s="21">
        <v>0</v>
      </c>
      <c r="E350" s="21">
        <v>965.9</v>
      </c>
      <c r="F350" s="22">
        <v>965.9</v>
      </c>
      <c r="G350" s="23">
        <v>0</v>
      </c>
      <c r="H350" s="24">
        <v>0</v>
      </c>
      <c r="I350" s="24">
        <v>929.28</v>
      </c>
      <c r="J350" s="25">
        <v>929.28</v>
      </c>
      <c r="L350" s="19"/>
    </row>
    <row r="351" spans="1:12" s="26" customFormat="1" x14ac:dyDescent="0.3">
      <c r="A351" s="18">
        <v>2</v>
      </c>
      <c r="B351" s="19" t="s">
        <v>476</v>
      </c>
      <c r="C351" s="20" t="s">
        <v>477</v>
      </c>
      <c r="D351" s="21">
        <v>145500</v>
      </c>
      <c r="E351" s="21">
        <v>-20000</v>
      </c>
      <c r="F351" s="22">
        <v>125500</v>
      </c>
      <c r="G351" s="23">
        <v>49481.1</v>
      </c>
      <c r="H351" s="24">
        <v>61002.64</v>
      </c>
      <c r="I351" s="24">
        <v>74598.070000000007</v>
      </c>
      <c r="J351" s="25">
        <v>95340.76</v>
      </c>
      <c r="L351" s="19"/>
    </row>
    <row r="352" spans="1:12" s="26" customFormat="1" x14ac:dyDescent="0.3">
      <c r="A352" s="18">
        <v>2</v>
      </c>
      <c r="B352" s="19" t="s">
        <v>478</v>
      </c>
      <c r="C352" s="20" t="s">
        <v>479</v>
      </c>
      <c r="D352" s="21">
        <v>7000</v>
      </c>
      <c r="E352" s="21">
        <v>0</v>
      </c>
      <c r="F352" s="22">
        <v>7000</v>
      </c>
      <c r="G352" s="23">
        <v>2130.08</v>
      </c>
      <c r="H352" s="24">
        <v>2273.39</v>
      </c>
      <c r="I352" s="24">
        <v>3116.01</v>
      </c>
      <c r="J352" s="25">
        <v>6664.11</v>
      </c>
      <c r="L352" s="19"/>
    </row>
    <row r="353" spans="1:12" s="26" customFormat="1" x14ac:dyDescent="0.3">
      <c r="A353" s="18">
        <v>2</v>
      </c>
      <c r="B353" s="19" t="s">
        <v>480</v>
      </c>
      <c r="C353" s="20" t="s">
        <v>481</v>
      </c>
      <c r="D353" s="21">
        <v>55500</v>
      </c>
      <c r="E353" s="21">
        <v>32344.18</v>
      </c>
      <c r="F353" s="22">
        <v>87844.18</v>
      </c>
      <c r="G353" s="23">
        <v>3873.83</v>
      </c>
      <c r="H353" s="24">
        <v>9519.08</v>
      </c>
      <c r="I353" s="24">
        <v>22992.45</v>
      </c>
      <c r="J353" s="25">
        <v>34930.65</v>
      </c>
      <c r="L353" s="19"/>
    </row>
    <row r="354" spans="1:12" s="26" customFormat="1" x14ac:dyDescent="0.3">
      <c r="A354" s="18">
        <v>2</v>
      </c>
      <c r="B354" s="19" t="s">
        <v>482</v>
      </c>
      <c r="C354" s="20" t="s">
        <v>221</v>
      </c>
      <c r="D354" s="21">
        <v>18000</v>
      </c>
      <c r="E354" s="21">
        <v>0</v>
      </c>
      <c r="F354" s="22">
        <v>18000</v>
      </c>
      <c r="G354" s="23">
        <v>0</v>
      </c>
      <c r="H354" s="24">
        <v>221.07</v>
      </c>
      <c r="I354" s="24">
        <v>221.07</v>
      </c>
      <c r="J354" s="25">
        <v>15621.24</v>
      </c>
      <c r="L354" s="19"/>
    </row>
    <row r="355" spans="1:12" s="26" customFormat="1" x14ac:dyDescent="0.3">
      <c r="A355" s="18">
        <v>2</v>
      </c>
      <c r="B355" s="19" t="s">
        <v>483</v>
      </c>
      <c r="C355" s="20" t="s">
        <v>484</v>
      </c>
      <c r="D355" s="21">
        <v>54200</v>
      </c>
      <c r="E355" s="21">
        <v>24527.55</v>
      </c>
      <c r="F355" s="22">
        <v>78727.55</v>
      </c>
      <c r="G355" s="23">
        <v>1870.68</v>
      </c>
      <c r="H355" s="24">
        <v>5353.33</v>
      </c>
      <c r="I355" s="24">
        <v>9753.68</v>
      </c>
      <c r="J355" s="25">
        <v>55389.34</v>
      </c>
      <c r="L355" s="19"/>
    </row>
    <row r="356" spans="1:12" s="26" customFormat="1" x14ac:dyDescent="0.3">
      <c r="A356" s="18">
        <v>2</v>
      </c>
      <c r="B356" s="19" t="s">
        <v>485</v>
      </c>
      <c r="C356" s="20" t="s">
        <v>486</v>
      </c>
      <c r="D356" s="21">
        <v>800</v>
      </c>
      <c r="E356" s="21">
        <v>0</v>
      </c>
      <c r="F356" s="22">
        <v>800</v>
      </c>
      <c r="G356" s="23">
        <v>0</v>
      </c>
      <c r="H356" s="24">
        <v>0</v>
      </c>
      <c r="I356" s="24">
        <v>0</v>
      </c>
      <c r="J356" s="25">
        <v>0</v>
      </c>
      <c r="L356" s="19"/>
    </row>
    <row r="357" spans="1:12" s="26" customFormat="1" x14ac:dyDescent="0.3">
      <c r="A357" s="18">
        <v>2</v>
      </c>
      <c r="B357" s="19" t="s">
        <v>487</v>
      </c>
      <c r="C357" s="20" t="s">
        <v>221</v>
      </c>
      <c r="D357" s="21">
        <v>17500</v>
      </c>
      <c r="E357" s="21">
        <v>0</v>
      </c>
      <c r="F357" s="22">
        <v>17500</v>
      </c>
      <c r="G357" s="23">
        <v>0</v>
      </c>
      <c r="H357" s="24">
        <v>0</v>
      </c>
      <c r="I357" s="24">
        <v>0</v>
      </c>
      <c r="J357" s="25">
        <v>12725</v>
      </c>
      <c r="L357" s="19"/>
    </row>
    <row r="358" spans="1:12" s="26" customFormat="1" x14ac:dyDescent="0.3">
      <c r="A358" s="18">
        <v>2</v>
      </c>
      <c r="B358" s="19" t="s">
        <v>488</v>
      </c>
      <c r="C358" s="20" t="s">
        <v>489</v>
      </c>
      <c r="D358" s="21">
        <v>109000</v>
      </c>
      <c r="E358" s="21">
        <v>362.74</v>
      </c>
      <c r="F358" s="22">
        <v>109362.74</v>
      </c>
      <c r="G358" s="23">
        <v>22284.6</v>
      </c>
      <c r="H358" s="24">
        <v>58612.7</v>
      </c>
      <c r="I358" s="24">
        <v>76911.789999999994</v>
      </c>
      <c r="J358" s="25">
        <v>110673.77</v>
      </c>
      <c r="L358" s="19"/>
    </row>
    <row r="359" spans="1:12" s="26" customFormat="1" x14ac:dyDescent="0.3">
      <c r="A359" s="18">
        <v>2</v>
      </c>
      <c r="B359" s="19" t="s">
        <v>490</v>
      </c>
      <c r="C359" s="20" t="s">
        <v>491</v>
      </c>
      <c r="D359" s="21">
        <v>200</v>
      </c>
      <c r="E359" s="21">
        <v>0</v>
      </c>
      <c r="F359" s="22">
        <v>200</v>
      </c>
      <c r="G359" s="23">
        <v>0</v>
      </c>
      <c r="H359" s="24">
        <v>0</v>
      </c>
      <c r="I359" s="24">
        <v>0</v>
      </c>
      <c r="J359" s="25">
        <v>0</v>
      </c>
      <c r="L359" s="19"/>
    </row>
    <row r="360" spans="1:12" s="26" customFormat="1" x14ac:dyDescent="0.3">
      <c r="A360" s="18">
        <v>2</v>
      </c>
      <c r="B360" s="19" t="s">
        <v>492</v>
      </c>
      <c r="C360" s="20" t="s">
        <v>493</v>
      </c>
      <c r="D360" s="21">
        <v>500</v>
      </c>
      <c r="E360" s="21">
        <v>0</v>
      </c>
      <c r="F360" s="22">
        <v>500</v>
      </c>
      <c r="G360" s="23">
        <v>106.15</v>
      </c>
      <c r="H360" s="24">
        <v>254.63</v>
      </c>
      <c r="I360" s="24">
        <v>274.98</v>
      </c>
      <c r="J360" s="25">
        <v>478.82</v>
      </c>
      <c r="L360" s="19"/>
    </row>
    <row r="361" spans="1:12" s="26" customFormat="1" x14ac:dyDescent="0.3">
      <c r="A361" s="18">
        <v>2</v>
      </c>
      <c r="B361" s="19" t="s">
        <v>494</v>
      </c>
      <c r="C361" s="20" t="s">
        <v>495</v>
      </c>
      <c r="D361" s="21">
        <v>4500</v>
      </c>
      <c r="E361" s="21">
        <v>0</v>
      </c>
      <c r="F361" s="22">
        <v>4500</v>
      </c>
      <c r="G361" s="23">
        <v>476.07</v>
      </c>
      <c r="H361" s="24">
        <v>1599.04</v>
      </c>
      <c r="I361" s="24">
        <v>2364.86</v>
      </c>
      <c r="J361" s="25">
        <v>4556.29</v>
      </c>
      <c r="L361" s="19"/>
    </row>
    <row r="362" spans="1:12" s="26" customFormat="1" x14ac:dyDescent="0.3">
      <c r="A362" s="18">
        <v>2</v>
      </c>
      <c r="B362" s="19" t="s">
        <v>496</v>
      </c>
      <c r="C362" s="20" t="s">
        <v>497</v>
      </c>
      <c r="D362" s="21">
        <v>500</v>
      </c>
      <c r="E362" s="21">
        <v>0</v>
      </c>
      <c r="F362" s="22">
        <v>500</v>
      </c>
      <c r="G362" s="23">
        <v>0</v>
      </c>
      <c r="H362" s="24">
        <v>0</v>
      </c>
      <c r="I362" s="24">
        <v>0</v>
      </c>
      <c r="J362" s="25">
        <v>0</v>
      </c>
      <c r="L362" s="19"/>
    </row>
    <row r="363" spans="1:12" s="26" customFormat="1" x14ac:dyDescent="0.3">
      <c r="A363" s="18">
        <v>2</v>
      </c>
      <c r="B363" s="19" t="s">
        <v>498</v>
      </c>
      <c r="C363" s="20" t="s">
        <v>499</v>
      </c>
      <c r="D363" s="21">
        <v>3500</v>
      </c>
      <c r="E363" s="21">
        <v>14923.2</v>
      </c>
      <c r="F363" s="22">
        <v>18423.2</v>
      </c>
      <c r="G363" s="23">
        <v>0</v>
      </c>
      <c r="H363" s="24">
        <v>0</v>
      </c>
      <c r="I363" s="24">
        <v>429.55</v>
      </c>
      <c r="J363" s="25">
        <v>429.55</v>
      </c>
      <c r="L363" s="19"/>
    </row>
    <row r="364" spans="1:12" s="26" customFormat="1" ht="15" thickBot="1" x14ac:dyDescent="0.35">
      <c r="A364" s="27">
        <v>2</v>
      </c>
      <c r="B364" s="28" t="s">
        <v>500</v>
      </c>
      <c r="C364" s="29" t="s">
        <v>501</v>
      </c>
      <c r="D364" s="30">
        <v>1000</v>
      </c>
      <c r="E364" s="30">
        <v>1500</v>
      </c>
      <c r="F364" s="31">
        <v>2500</v>
      </c>
      <c r="G364" s="32">
        <v>0</v>
      </c>
      <c r="H364" s="33">
        <v>0</v>
      </c>
      <c r="I364" s="33">
        <v>0</v>
      </c>
      <c r="J364" s="34">
        <v>0</v>
      </c>
      <c r="L364" s="19"/>
    </row>
    <row r="365" spans="1:12" s="26" customFormat="1" x14ac:dyDescent="0.3">
      <c r="A365" s="18">
        <v>3</v>
      </c>
      <c r="B365" s="19" t="s">
        <v>502</v>
      </c>
      <c r="C365" s="20" t="s">
        <v>503</v>
      </c>
      <c r="D365" s="21">
        <v>27896</v>
      </c>
      <c r="E365" s="21">
        <v>0</v>
      </c>
      <c r="F365" s="22">
        <v>27896</v>
      </c>
      <c r="G365" s="23">
        <v>0</v>
      </c>
      <c r="H365" s="24">
        <v>9298.24</v>
      </c>
      <c r="I365" s="24">
        <v>18596.48</v>
      </c>
      <c r="J365" s="25">
        <v>25570.16</v>
      </c>
      <c r="L365" s="19"/>
    </row>
    <row r="366" spans="1:12" s="26" customFormat="1" x14ac:dyDescent="0.3">
      <c r="A366" s="18">
        <v>3</v>
      </c>
      <c r="B366" s="19" t="s">
        <v>504</v>
      </c>
      <c r="C366" s="20" t="s">
        <v>505</v>
      </c>
      <c r="D366" s="21">
        <v>8000</v>
      </c>
      <c r="E366" s="21">
        <v>-7622</v>
      </c>
      <c r="F366" s="22">
        <v>378</v>
      </c>
      <c r="G366" s="23">
        <v>0</v>
      </c>
      <c r="H366" s="24">
        <v>377.26</v>
      </c>
      <c r="I366" s="24">
        <v>377.26</v>
      </c>
      <c r="J366" s="25">
        <v>377.26</v>
      </c>
      <c r="L366" s="19"/>
    </row>
    <row r="367" spans="1:12" s="26" customFormat="1" ht="15" thickBot="1" x14ac:dyDescent="0.35">
      <c r="A367" s="27">
        <v>3</v>
      </c>
      <c r="B367" s="28" t="s">
        <v>506</v>
      </c>
      <c r="C367" s="29" t="s">
        <v>507</v>
      </c>
      <c r="D367" s="30">
        <v>18000</v>
      </c>
      <c r="E367" s="30">
        <v>-11200</v>
      </c>
      <c r="F367" s="31">
        <v>6800</v>
      </c>
      <c r="G367" s="32">
        <v>772.08</v>
      </c>
      <c r="H367" s="33">
        <v>1590.03</v>
      </c>
      <c r="I367" s="33">
        <v>2794.28</v>
      </c>
      <c r="J367" s="34">
        <v>4298.8999999999996</v>
      </c>
      <c r="L367" s="19"/>
    </row>
    <row r="368" spans="1:12" s="26" customFormat="1" x14ac:dyDescent="0.3">
      <c r="A368" s="18" t="s">
        <v>660</v>
      </c>
      <c r="B368" s="19" t="s">
        <v>508</v>
      </c>
      <c r="C368" s="20" t="s">
        <v>509</v>
      </c>
      <c r="D368" s="21">
        <v>1000</v>
      </c>
      <c r="E368" s="21">
        <v>0</v>
      </c>
      <c r="F368" s="22">
        <v>1000</v>
      </c>
      <c r="G368" s="23">
        <v>0</v>
      </c>
      <c r="H368" s="24">
        <v>0</v>
      </c>
      <c r="I368" s="24">
        <v>0</v>
      </c>
      <c r="J368" s="25">
        <v>0</v>
      </c>
      <c r="L368" s="19"/>
    </row>
    <row r="369" spans="1:12" s="26" customFormat="1" x14ac:dyDescent="0.3">
      <c r="A369" s="18" t="s">
        <v>660</v>
      </c>
      <c r="B369" s="19" t="s">
        <v>510</v>
      </c>
      <c r="C369" s="20" t="s">
        <v>511</v>
      </c>
      <c r="D369" s="21">
        <v>5000</v>
      </c>
      <c r="E369" s="21">
        <v>0</v>
      </c>
      <c r="F369" s="22">
        <v>5000</v>
      </c>
      <c r="G369" s="23">
        <v>0</v>
      </c>
      <c r="H369" s="24">
        <v>0</v>
      </c>
      <c r="I369" s="24">
        <v>0</v>
      </c>
      <c r="J369" s="25">
        <v>3750</v>
      </c>
      <c r="L369" s="19"/>
    </row>
    <row r="370" spans="1:12" s="26" customFormat="1" x14ac:dyDescent="0.3">
      <c r="A370" s="18" t="s">
        <v>660</v>
      </c>
      <c r="B370" s="19" t="s">
        <v>712</v>
      </c>
      <c r="C370" s="20" t="s">
        <v>713</v>
      </c>
      <c r="D370" s="21">
        <v>0</v>
      </c>
      <c r="E370" s="21">
        <v>4000</v>
      </c>
      <c r="F370" s="22">
        <v>4000</v>
      </c>
      <c r="G370" s="23">
        <v>0</v>
      </c>
      <c r="H370" s="24">
        <v>0</v>
      </c>
      <c r="I370" s="24">
        <v>0</v>
      </c>
      <c r="J370" s="25">
        <v>0</v>
      </c>
      <c r="L370" s="19"/>
    </row>
    <row r="371" spans="1:12" s="26" customFormat="1" x14ac:dyDescent="0.3">
      <c r="A371" s="18" t="s">
        <v>660</v>
      </c>
      <c r="B371" s="19" t="s">
        <v>512</v>
      </c>
      <c r="C371" s="20" t="s">
        <v>513</v>
      </c>
      <c r="D371" s="21">
        <v>25000</v>
      </c>
      <c r="E371" s="21">
        <v>22390.7</v>
      </c>
      <c r="F371" s="22">
        <v>47390.7</v>
      </c>
      <c r="G371" s="23">
        <v>12170.57</v>
      </c>
      <c r="H371" s="24">
        <v>12170.57</v>
      </c>
      <c r="I371" s="24">
        <v>31516.97</v>
      </c>
      <c r="J371" s="25">
        <v>36319.14</v>
      </c>
      <c r="L371" s="19"/>
    </row>
    <row r="372" spans="1:12" s="26" customFormat="1" x14ac:dyDescent="0.3">
      <c r="A372" s="18" t="s">
        <v>660</v>
      </c>
      <c r="B372" s="19" t="s">
        <v>514</v>
      </c>
      <c r="C372" s="20" t="s">
        <v>515</v>
      </c>
      <c r="D372" s="21">
        <v>95000</v>
      </c>
      <c r="E372" s="21">
        <v>0</v>
      </c>
      <c r="F372" s="22">
        <v>95000</v>
      </c>
      <c r="G372" s="23">
        <v>913.82</v>
      </c>
      <c r="H372" s="24">
        <v>2996.72</v>
      </c>
      <c r="I372" s="24">
        <v>6778.52</v>
      </c>
      <c r="J372" s="25">
        <v>9487.7999999999993</v>
      </c>
      <c r="L372" s="19"/>
    </row>
    <row r="373" spans="1:12" s="26" customFormat="1" x14ac:dyDescent="0.3">
      <c r="A373" s="18" t="s">
        <v>660</v>
      </c>
      <c r="B373" s="19" t="s">
        <v>516</v>
      </c>
      <c r="C373" s="20" t="s">
        <v>517</v>
      </c>
      <c r="D373" s="21">
        <v>135000</v>
      </c>
      <c r="E373" s="21">
        <v>0</v>
      </c>
      <c r="F373" s="22">
        <v>135000</v>
      </c>
      <c r="G373" s="23">
        <v>16342.3</v>
      </c>
      <c r="H373" s="24">
        <v>67660.820000000007</v>
      </c>
      <c r="I373" s="24">
        <v>94365.32</v>
      </c>
      <c r="J373" s="25">
        <v>130876.99</v>
      </c>
      <c r="L373" s="19"/>
    </row>
    <row r="374" spans="1:12" s="26" customFormat="1" x14ac:dyDescent="0.3">
      <c r="A374" s="18" t="s">
        <v>660</v>
      </c>
      <c r="B374" s="19" t="s">
        <v>518</v>
      </c>
      <c r="C374" s="20" t="s">
        <v>519</v>
      </c>
      <c r="D374" s="21">
        <v>3000</v>
      </c>
      <c r="E374" s="21">
        <v>0</v>
      </c>
      <c r="F374" s="22">
        <v>3000</v>
      </c>
      <c r="G374" s="23">
        <v>0</v>
      </c>
      <c r="H374" s="24">
        <v>0</v>
      </c>
      <c r="I374" s="24">
        <v>336</v>
      </c>
      <c r="J374" s="25">
        <v>336</v>
      </c>
      <c r="L374" s="19"/>
    </row>
    <row r="375" spans="1:12" s="26" customFormat="1" x14ac:dyDescent="0.3">
      <c r="A375" s="18" t="s">
        <v>660</v>
      </c>
      <c r="B375" s="19" t="s">
        <v>520</v>
      </c>
      <c r="C375" s="20" t="s">
        <v>521</v>
      </c>
      <c r="D375" s="21">
        <v>29200</v>
      </c>
      <c r="E375" s="21">
        <v>11462.15</v>
      </c>
      <c r="F375" s="22">
        <v>40662.15</v>
      </c>
      <c r="G375" s="23">
        <v>0</v>
      </c>
      <c r="H375" s="24">
        <v>5000</v>
      </c>
      <c r="I375" s="24">
        <v>22851.99</v>
      </c>
      <c r="J375" s="25">
        <v>24851.99</v>
      </c>
      <c r="L375" s="19"/>
    </row>
    <row r="376" spans="1:12" s="26" customFormat="1" x14ac:dyDescent="0.3">
      <c r="A376" s="18" t="s">
        <v>660</v>
      </c>
      <c r="B376" s="19" t="s">
        <v>522</v>
      </c>
      <c r="C376" s="20" t="s">
        <v>523</v>
      </c>
      <c r="D376" s="21">
        <v>4000</v>
      </c>
      <c r="E376" s="21">
        <v>0</v>
      </c>
      <c r="F376" s="22">
        <v>4000</v>
      </c>
      <c r="G376" s="23">
        <v>0</v>
      </c>
      <c r="H376" s="24">
        <v>0</v>
      </c>
      <c r="I376" s="24">
        <v>4000</v>
      </c>
      <c r="J376" s="25">
        <v>4000</v>
      </c>
      <c r="L376" s="19"/>
    </row>
    <row r="377" spans="1:12" s="26" customFormat="1" x14ac:dyDescent="0.3">
      <c r="A377" s="18" t="s">
        <v>660</v>
      </c>
      <c r="B377" s="19" t="s">
        <v>524</v>
      </c>
      <c r="C377" s="20" t="s">
        <v>525</v>
      </c>
      <c r="D377" s="21">
        <v>6000</v>
      </c>
      <c r="E377" s="21">
        <v>0</v>
      </c>
      <c r="F377" s="22">
        <v>6000</v>
      </c>
      <c r="G377" s="23">
        <v>0</v>
      </c>
      <c r="H377" s="24">
        <v>0</v>
      </c>
      <c r="I377" s="24">
        <v>0</v>
      </c>
      <c r="J377" s="25">
        <v>6000</v>
      </c>
      <c r="L377" s="19"/>
    </row>
    <row r="378" spans="1:12" s="26" customFormat="1" x14ac:dyDescent="0.3">
      <c r="A378" s="18" t="s">
        <v>660</v>
      </c>
      <c r="B378" s="19" t="s">
        <v>526</v>
      </c>
      <c r="C378" s="20" t="s">
        <v>527</v>
      </c>
      <c r="D378" s="21">
        <v>6000</v>
      </c>
      <c r="E378" s="21">
        <v>1650</v>
      </c>
      <c r="F378" s="22">
        <v>7650</v>
      </c>
      <c r="G378" s="23">
        <v>0</v>
      </c>
      <c r="H378" s="24">
        <v>0</v>
      </c>
      <c r="I378" s="24">
        <v>0</v>
      </c>
      <c r="J378" s="25">
        <v>4272.95</v>
      </c>
      <c r="L378" s="19"/>
    </row>
    <row r="379" spans="1:12" s="26" customFormat="1" x14ac:dyDescent="0.3">
      <c r="A379" s="18" t="s">
        <v>660</v>
      </c>
      <c r="B379" s="19" t="s">
        <v>528</v>
      </c>
      <c r="C379" s="20" t="s">
        <v>529</v>
      </c>
      <c r="D379" s="21">
        <v>40000</v>
      </c>
      <c r="E379" s="21">
        <v>8021.23</v>
      </c>
      <c r="F379" s="22">
        <v>48021.23</v>
      </c>
      <c r="G379" s="23">
        <v>0</v>
      </c>
      <c r="H379" s="24">
        <v>0</v>
      </c>
      <c r="I379" s="24">
        <v>519.55999999999995</v>
      </c>
      <c r="J379" s="25">
        <v>9669.11</v>
      </c>
      <c r="L379" s="19"/>
    </row>
    <row r="380" spans="1:12" s="26" customFormat="1" x14ac:dyDescent="0.3">
      <c r="A380" s="18" t="s">
        <v>660</v>
      </c>
      <c r="B380" s="19" t="s">
        <v>530</v>
      </c>
      <c r="C380" s="20" t="s">
        <v>531</v>
      </c>
      <c r="D380" s="21">
        <v>34000</v>
      </c>
      <c r="E380" s="21">
        <v>15992.94</v>
      </c>
      <c r="F380" s="22">
        <v>49992.94</v>
      </c>
      <c r="G380" s="23">
        <v>0</v>
      </c>
      <c r="H380" s="24">
        <v>0</v>
      </c>
      <c r="I380" s="24">
        <v>5830.45</v>
      </c>
      <c r="J380" s="25">
        <v>25307.599999999999</v>
      </c>
      <c r="L380" s="19"/>
    </row>
    <row r="381" spans="1:12" s="26" customFormat="1" x14ac:dyDescent="0.3">
      <c r="A381" s="18" t="s">
        <v>660</v>
      </c>
      <c r="B381" s="19" t="s">
        <v>532</v>
      </c>
      <c r="C381" s="20" t="s">
        <v>533</v>
      </c>
      <c r="D381" s="21">
        <v>2500</v>
      </c>
      <c r="E381" s="21">
        <v>0</v>
      </c>
      <c r="F381" s="22">
        <v>2500</v>
      </c>
      <c r="G381" s="23">
        <v>0</v>
      </c>
      <c r="H381" s="24">
        <v>0</v>
      </c>
      <c r="I381" s="24">
        <v>0</v>
      </c>
      <c r="J381" s="25">
        <v>0</v>
      </c>
      <c r="L381" s="19"/>
    </row>
    <row r="382" spans="1:12" s="26" customFormat="1" x14ac:dyDescent="0.3">
      <c r="A382" s="18" t="s">
        <v>660</v>
      </c>
      <c r="B382" s="19" t="s">
        <v>534</v>
      </c>
      <c r="C382" s="20" t="s">
        <v>535</v>
      </c>
      <c r="D382" s="21">
        <v>4000</v>
      </c>
      <c r="E382" s="21">
        <v>2000</v>
      </c>
      <c r="F382" s="22">
        <v>6000</v>
      </c>
      <c r="G382" s="23">
        <v>0</v>
      </c>
      <c r="H382" s="24">
        <v>0</v>
      </c>
      <c r="I382" s="24">
        <v>2147.37</v>
      </c>
      <c r="J382" s="25">
        <v>2147.37</v>
      </c>
      <c r="L382" s="19"/>
    </row>
    <row r="383" spans="1:12" s="26" customFormat="1" x14ac:dyDescent="0.3">
      <c r="A383" s="18" t="s">
        <v>660</v>
      </c>
      <c r="B383" s="19" t="s">
        <v>536</v>
      </c>
      <c r="C383" s="20" t="s">
        <v>537</v>
      </c>
      <c r="D383" s="21">
        <v>8000</v>
      </c>
      <c r="E383" s="21">
        <v>3187.5</v>
      </c>
      <c r="F383" s="22">
        <v>11187.5</v>
      </c>
      <c r="G383" s="23">
        <v>0</v>
      </c>
      <c r="H383" s="24">
        <v>0</v>
      </c>
      <c r="I383" s="24">
        <v>562.5</v>
      </c>
      <c r="J383" s="25">
        <v>6263.22</v>
      </c>
      <c r="L383" s="19"/>
    </row>
    <row r="384" spans="1:12" s="26" customFormat="1" x14ac:dyDescent="0.3">
      <c r="A384" s="18" t="s">
        <v>660</v>
      </c>
      <c r="B384" s="19" t="s">
        <v>696</v>
      </c>
      <c r="C384" s="20" t="s">
        <v>697</v>
      </c>
      <c r="D384" s="21">
        <v>500</v>
      </c>
      <c r="E384" s="21">
        <v>0</v>
      </c>
      <c r="F384" s="22">
        <v>500</v>
      </c>
      <c r="G384" s="23">
        <v>0</v>
      </c>
      <c r="H384" s="24">
        <v>0</v>
      </c>
      <c r="I384" s="24">
        <v>0</v>
      </c>
      <c r="J384" s="25">
        <v>0</v>
      </c>
      <c r="L384" s="19"/>
    </row>
    <row r="385" spans="1:12" s="26" customFormat="1" x14ac:dyDescent="0.3">
      <c r="A385" s="18" t="s">
        <v>660</v>
      </c>
      <c r="B385" s="19" t="s">
        <v>538</v>
      </c>
      <c r="C385" s="20" t="s">
        <v>539</v>
      </c>
      <c r="D385" s="21">
        <v>3500</v>
      </c>
      <c r="E385" s="21">
        <v>900</v>
      </c>
      <c r="F385" s="22">
        <v>4400</v>
      </c>
      <c r="G385" s="23">
        <v>0</v>
      </c>
      <c r="H385" s="24">
        <v>3000</v>
      </c>
      <c r="I385" s="24">
        <v>3000</v>
      </c>
      <c r="J385" s="25">
        <v>3900</v>
      </c>
      <c r="L385" s="19"/>
    </row>
    <row r="386" spans="1:12" s="26" customFormat="1" x14ac:dyDescent="0.3">
      <c r="A386" s="18" t="s">
        <v>660</v>
      </c>
      <c r="B386" s="19" t="s">
        <v>540</v>
      </c>
      <c r="C386" s="20" t="s">
        <v>541</v>
      </c>
      <c r="D386" s="21">
        <v>10000</v>
      </c>
      <c r="E386" s="21">
        <v>6807.2</v>
      </c>
      <c r="F386" s="22">
        <v>16807.2</v>
      </c>
      <c r="G386" s="23">
        <v>0</v>
      </c>
      <c r="H386" s="24">
        <v>0</v>
      </c>
      <c r="I386" s="24">
        <v>4012</v>
      </c>
      <c r="J386" s="25">
        <v>11807.2</v>
      </c>
      <c r="L386" s="19"/>
    </row>
    <row r="387" spans="1:12" s="26" customFormat="1" x14ac:dyDescent="0.3">
      <c r="A387" s="18" t="s">
        <v>660</v>
      </c>
      <c r="B387" s="19" t="s">
        <v>542</v>
      </c>
      <c r="C387" s="20" t="s">
        <v>543</v>
      </c>
      <c r="D387" s="21">
        <v>8000</v>
      </c>
      <c r="E387" s="21">
        <v>0</v>
      </c>
      <c r="F387" s="22">
        <v>8000</v>
      </c>
      <c r="G387" s="23">
        <v>0</v>
      </c>
      <c r="H387" s="24">
        <v>4000</v>
      </c>
      <c r="I387" s="24">
        <v>4000</v>
      </c>
      <c r="J387" s="25">
        <v>4000</v>
      </c>
      <c r="L387" s="19"/>
    </row>
    <row r="388" spans="1:12" s="26" customFormat="1" x14ac:dyDescent="0.3">
      <c r="A388" s="18" t="s">
        <v>660</v>
      </c>
      <c r="B388" s="19" t="s">
        <v>544</v>
      </c>
      <c r="C388" s="20" t="s">
        <v>545</v>
      </c>
      <c r="D388" s="21">
        <v>44000</v>
      </c>
      <c r="E388" s="21">
        <v>17426.55</v>
      </c>
      <c r="F388" s="22">
        <v>61426.55</v>
      </c>
      <c r="G388" s="23">
        <v>0</v>
      </c>
      <c r="H388" s="24">
        <v>0</v>
      </c>
      <c r="I388" s="24">
        <v>2231.4499999999998</v>
      </c>
      <c r="J388" s="25">
        <v>28704.75</v>
      </c>
      <c r="L388" s="19"/>
    </row>
    <row r="389" spans="1:12" s="26" customFormat="1" x14ac:dyDescent="0.3">
      <c r="A389" s="18" t="s">
        <v>660</v>
      </c>
      <c r="B389" s="19" t="s">
        <v>546</v>
      </c>
      <c r="C389" s="20" t="s">
        <v>547</v>
      </c>
      <c r="D389" s="21">
        <v>6000</v>
      </c>
      <c r="E389" s="21">
        <v>-6000</v>
      </c>
      <c r="F389" s="22">
        <v>0</v>
      </c>
      <c r="G389" s="23">
        <v>0</v>
      </c>
      <c r="H389" s="24">
        <v>0</v>
      </c>
      <c r="I389" s="24">
        <v>0</v>
      </c>
      <c r="J389" s="25">
        <v>0</v>
      </c>
      <c r="L389" s="19"/>
    </row>
    <row r="390" spans="1:12" s="26" customFormat="1" x14ac:dyDescent="0.3">
      <c r="A390" s="18" t="s">
        <v>660</v>
      </c>
      <c r="B390" s="19" t="s">
        <v>548</v>
      </c>
      <c r="C390" s="20" t="s">
        <v>549</v>
      </c>
      <c r="D390" s="21">
        <v>40000</v>
      </c>
      <c r="E390" s="21">
        <v>-11388.12</v>
      </c>
      <c r="F390" s="22">
        <v>28611.88</v>
      </c>
      <c r="G390" s="23">
        <v>0</v>
      </c>
      <c r="H390" s="24">
        <v>0</v>
      </c>
      <c r="I390" s="24">
        <v>5288.52</v>
      </c>
      <c r="J390" s="25">
        <v>27227.200000000001</v>
      </c>
      <c r="L390" s="19"/>
    </row>
    <row r="391" spans="1:12" s="26" customFormat="1" x14ac:dyDescent="0.3">
      <c r="A391" s="18" t="s">
        <v>660</v>
      </c>
      <c r="B391" s="19" t="s">
        <v>550</v>
      </c>
      <c r="C391" s="20" t="s">
        <v>551</v>
      </c>
      <c r="D391" s="21">
        <v>10000</v>
      </c>
      <c r="E391" s="21">
        <v>-10000</v>
      </c>
      <c r="F391" s="22">
        <v>0</v>
      </c>
      <c r="G391" s="23">
        <v>0</v>
      </c>
      <c r="H391" s="24">
        <v>0</v>
      </c>
      <c r="I391" s="24">
        <v>0</v>
      </c>
      <c r="J391" s="25">
        <v>0</v>
      </c>
      <c r="L391" s="19"/>
    </row>
    <row r="392" spans="1:12" s="26" customFormat="1" x14ac:dyDescent="0.3">
      <c r="A392" s="18" t="s">
        <v>660</v>
      </c>
      <c r="B392" s="19" t="s">
        <v>552</v>
      </c>
      <c r="C392" s="20" t="s">
        <v>553</v>
      </c>
      <c r="D392" s="21">
        <v>18000</v>
      </c>
      <c r="E392" s="21">
        <v>0</v>
      </c>
      <c r="F392" s="22">
        <v>18000</v>
      </c>
      <c r="G392" s="23">
        <v>0</v>
      </c>
      <c r="H392" s="24">
        <v>0</v>
      </c>
      <c r="I392" s="24">
        <v>0</v>
      </c>
      <c r="J392" s="25">
        <v>10800</v>
      </c>
      <c r="L392" s="19"/>
    </row>
    <row r="393" spans="1:12" s="26" customFormat="1" x14ac:dyDescent="0.3">
      <c r="A393" s="18" t="s">
        <v>660</v>
      </c>
      <c r="B393" s="19" t="s">
        <v>698</v>
      </c>
      <c r="C393" s="20" t="s">
        <v>699</v>
      </c>
      <c r="D393" s="21">
        <v>500</v>
      </c>
      <c r="E393" s="21">
        <v>0</v>
      </c>
      <c r="F393" s="22">
        <v>500</v>
      </c>
      <c r="G393" s="23">
        <v>0</v>
      </c>
      <c r="H393" s="24">
        <v>0</v>
      </c>
      <c r="I393" s="24">
        <v>0</v>
      </c>
      <c r="J393" s="25">
        <v>0</v>
      </c>
      <c r="L393" s="19"/>
    </row>
    <row r="394" spans="1:12" s="26" customFormat="1" x14ac:dyDescent="0.3">
      <c r="A394" s="18" t="s">
        <v>660</v>
      </c>
      <c r="B394" s="19" t="s">
        <v>554</v>
      </c>
      <c r="C394" s="20" t="s">
        <v>555</v>
      </c>
      <c r="D394" s="21">
        <v>7400</v>
      </c>
      <c r="E394" s="21">
        <v>0</v>
      </c>
      <c r="F394" s="22">
        <v>7400</v>
      </c>
      <c r="G394" s="23">
        <v>0</v>
      </c>
      <c r="H394" s="24">
        <v>0</v>
      </c>
      <c r="I394" s="24">
        <v>0</v>
      </c>
      <c r="J394" s="25">
        <v>7400</v>
      </c>
      <c r="L394" s="19"/>
    </row>
    <row r="395" spans="1:12" s="26" customFormat="1" x14ac:dyDescent="0.3">
      <c r="A395" s="18" t="s">
        <v>660</v>
      </c>
      <c r="B395" s="19" t="s">
        <v>556</v>
      </c>
      <c r="C395" s="20" t="s">
        <v>714</v>
      </c>
      <c r="D395" s="21">
        <v>4000</v>
      </c>
      <c r="E395" s="21">
        <v>0</v>
      </c>
      <c r="F395" s="22">
        <v>4000</v>
      </c>
      <c r="G395" s="23">
        <v>0</v>
      </c>
      <c r="H395" s="24">
        <v>0</v>
      </c>
      <c r="I395" s="24">
        <v>2000</v>
      </c>
      <c r="J395" s="25">
        <v>2000</v>
      </c>
      <c r="L395" s="19"/>
    </row>
    <row r="396" spans="1:12" s="26" customFormat="1" x14ac:dyDescent="0.3">
      <c r="A396" s="18" t="s">
        <v>660</v>
      </c>
      <c r="B396" s="19" t="s">
        <v>557</v>
      </c>
      <c r="C396" s="20" t="s">
        <v>558</v>
      </c>
      <c r="D396" s="21">
        <v>15000</v>
      </c>
      <c r="E396" s="21">
        <v>5683.45</v>
      </c>
      <c r="F396" s="22">
        <v>20683.45</v>
      </c>
      <c r="G396" s="23">
        <v>0</v>
      </c>
      <c r="H396" s="24">
        <v>0</v>
      </c>
      <c r="I396" s="24">
        <v>0</v>
      </c>
      <c r="J396" s="25">
        <v>7681.97</v>
      </c>
      <c r="L396" s="19"/>
    </row>
    <row r="397" spans="1:12" s="26" customFormat="1" ht="15" thickBot="1" x14ac:dyDescent="0.35">
      <c r="A397" s="27" t="s">
        <v>660</v>
      </c>
      <c r="B397" s="28" t="s">
        <v>700</v>
      </c>
      <c r="C397" s="29" t="s">
        <v>701</v>
      </c>
      <c r="D397" s="30">
        <v>500</v>
      </c>
      <c r="E397" s="30">
        <v>0</v>
      </c>
      <c r="F397" s="31">
        <v>500</v>
      </c>
      <c r="G397" s="32">
        <v>0</v>
      </c>
      <c r="H397" s="33">
        <v>0</v>
      </c>
      <c r="I397" s="33">
        <v>0</v>
      </c>
      <c r="J397" s="34">
        <v>0</v>
      </c>
      <c r="L397" s="19"/>
    </row>
    <row r="398" spans="1:12" s="26" customFormat="1" x14ac:dyDescent="0.3">
      <c r="A398" s="18" t="s">
        <v>661</v>
      </c>
      <c r="B398" s="19" t="s">
        <v>559</v>
      </c>
      <c r="C398" s="20" t="s">
        <v>560</v>
      </c>
      <c r="D398" s="21">
        <v>338141</v>
      </c>
      <c r="E398" s="21">
        <v>0</v>
      </c>
      <c r="F398" s="22">
        <v>338141</v>
      </c>
      <c r="G398" s="23">
        <v>0</v>
      </c>
      <c r="H398" s="24">
        <v>0</v>
      </c>
      <c r="I398" s="24">
        <v>0</v>
      </c>
      <c r="J398" s="25">
        <v>0</v>
      </c>
      <c r="L398" s="19"/>
    </row>
    <row r="399" spans="1:12" s="26" customFormat="1" x14ac:dyDescent="0.3">
      <c r="A399" s="18" t="s">
        <v>661</v>
      </c>
      <c r="B399" s="19" t="s">
        <v>561</v>
      </c>
      <c r="C399" s="20" t="s">
        <v>562</v>
      </c>
      <c r="D399" s="21">
        <v>222589</v>
      </c>
      <c r="E399" s="21">
        <v>18822</v>
      </c>
      <c r="F399" s="22">
        <v>241411</v>
      </c>
      <c r="G399" s="23">
        <v>58556.85</v>
      </c>
      <c r="H399" s="24">
        <v>117113.7</v>
      </c>
      <c r="I399" s="24">
        <v>182791.9</v>
      </c>
      <c r="J399" s="25">
        <v>241348.75</v>
      </c>
      <c r="L399" s="19"/>
    </row>
    <row r="400" spans="1:12" s="26" customFormat="1" x14ac:dyDescent="0.3">
      <c r="A400" s="18" t="s">
        <v>661</v>
      </c>
      <c r="B400" s="19" t="s">
        <v>563</v>
      </c>
      <c r="C400" s="20" t="s">
        <v>564</v>
      </c>
      <c r="D400" s="21">
        <v>15000</v>
      </c>
      <c r="E400" s="21">
        <v>0</v>
      </c>
      <c r="F400" s="22">
        <v>15000</v>
      </c>
      <c r="G400" s="23">
        <v>0</v>
      </c>
      <c r="H400" s="24">
        <v>1043.1300000000001</v>
      </c>
      <c r="I400" s="24">
        <v>1043.1300000000001</v>
      </c>
      <c r="J400" s="25">
        <v>1043.1300000000001</v>
      </c>
      <c r="L400" s="19"/>
    </row>
    <row r="401" spans="1:12" s="26" customFormat="1" x14ac:dyDescent="0.3">
      <c r="A401" s="18" t="s">
        <v>661</v>
      </c>
      <c r="B401" s="19" t="s">
        <v>565</v>
      </c>
      <c r="C401" s="20" t="s">
        <v>566</v>
      </c>
      <c r="D401" s="21">
        <v>5000</v>
      </c>
      <c r="E401" s="21">
        <v>2231</v>
      </c>
      <c r="F401" s="22">
        <v>7231</v>
      </c>
      <c r="G401" s="23">
        <v>0</v>
      </c>
      <c r="H401" s="24">
        <v>5485.12</v>
      </c>
      <c r="I401" s="24">
        <v>5485.12</v>
      </c>
      <c r="J401" s="25">
        <v>5485.12</v>
      </c>
      <c r="L401" s="19"/>
    </row>
    <row r="402" spans="1:12" s="26" customFormat="1" x14ac:dyDescent="0.3">
      <c r="A402" s="18" t="s">
        <v>661</v>
      </c>
      <c r="B402" s="19" t="s">
        <v>567</v>
      </c>
      <c r="C402" s="20" t="s">
        <v>568</v>
      </c>
      <c r="D402" s="21">
        <v>1435</v>
      </c>
      <c r="E402" s="21">
        <v>0</v>
      </c>
      <c r="F402" s="22">
        <v>1435</v>
      </c>
      <c r="G402" s="23">
        <v>1434.42</v>
      </c>
      <c r="H402" s="24">
        <v>1434.42</v>
      </c>
      <c r="I402" s="24">
        <v>1434.42</v>
      </c>
      <c r="J402" s="25">
        <v>1434.42</v>
      </c>
      <c r="L402" s="19"/>
    </row>
    <row r="403" spans="1:12" s="26" customFormat="1" x14ac:dyDescent="0.3">
      <c r="A403" s="18" t="s">
        <v>661</v>
      </c>
      <c r="B403" s="19" t="s">
        <v>569</v>
      </c>
      <c r="C403" s="20" t="s">
        <v>570</v>
      </c>
      <c r="D403" s="21">
        <v>45000</v>
      </c>
      <c r="E403" s="21">
        <v>0</v>
      </c>
      <c r="F403" s="22">
        <v>45000</v>
      </c>
      <c r="G403" s="23">
        <v>10738</v>
      </c>
      <c r="H403" s="24">
        <v>10738</v>
      </c>
      <c r="I403" s="24">
        <v>19672.64</v>
      </c>
      <c r="J403" s="25">
        <v>44083.29</v>
      </c>
      <c r="L403" s="19"/>
    </row>
    <row r="404" spans="1:12" s="26" customFormat="1" x14ac:dyDescent="0.3">
      <c r="A404" s="18" t="s">
        <v>661</v>
      </c>
      <c r="B404" s="19" t="s">
        <v>571</v>
      </c>
      <c r="C404" s="20" t="s">
        <v>572</v>
      </c>
      <c r="D404" s="21">
        <v>22000</v>
      </c>
      <c r="E404" s="21">
        <v>10281.620000000001</v>
      </c>
      <c r="F404" s="22">
        <v>32281.62</v>
      </c>
      <c r="G404" s="23">
        <v>0</v>
      </c>
      <c r="H404" s="24">
        <v>0</v>
      </c>
      <c r="I404" s="24">
        <v>0</v>
      </c>
      <c r="J404" s="25">
        <v>0</v>
      </c>
      <c r="L404" s="19"/>
    </row>
    <row r="405" spans="1:12" s="26" customFormat="1" x14ac:dyDescent="0.3">
      <c r="A405" s="18" t="s">
        <v>661</v>
      </c>
      <c r="B405" s="19" t="s">
        <v>573</v>
      </c>
      <c r="C405" s="20" t="s">
        <v>574</v>
      </c>
      <c r="D405" s="21">
        <v>6000</v>
      </c>
      <c r="E405" s="21">
        <v>0</v>
      </c>
      <c r="F405" s="22">
        <v>6000</v>
      </c>
      <c r="G405" s="23">
        <v>0</v>
      </c>
      <c r="H405" s="24">
        <v>5404.08</v>
      </c>
      <c r="I405" s="24">
        <v>5404.08</v>
      </c>
      <c r="J405" s="25">
        <v>5404.08</v>
      </c>
      <c r="L405" s="19"/>
    </row>
    <row r="406" spans="1:12" s="26" customFormat="1" x14ac:dyDescent="0.3">
      <c r="A406" s="18" t="s">
        <v>661</v>
      </c>
      <c r="B406" s="19" t="s">
        <v>575</v>
      </c>
      <c r="C406" s="20" t="s">
        <v>576</v>
      </c>
      <c r="D406" s="21">
        <v>6000</v>
      </c>
      <c r="E406" s="21">
        <v>0</v>
      </c>
      <c r="F406" s="22">
        <v>6000</v>
      </c>
      <c r="G406" s="23">
        <v>0</v>
      </c>
      <c r="H406" s="24">
        <v>1276.24</v>
      </c>
      <c r="I406" s="24">
        <v>1276.24</v>
      </c>
      <c r="J406" s="25">
        <v>3248.75</v>
      </c>
      <c r="L406" s="19"/>
    </row>
    <row r="407" spans="1:12" s="26" customFormat="1" x14ac:dyDescent="0.3">
      <c r="A407" s="18" t="s">
        <v>661</v>
      </c>
      <c r="B407" s="19" t="s">
        <v>577</v>
      </c>
      <c r="C407" s="20" t="s">
        <v>578</v>
      </c>
      <c r="D407" s="21">
        <v>10000</v>
      </c>
      <c r="E407" s="21">
        <v>9951.42</v>
      </c>
      <c r="F407" s="22">
        <v>19951.419999999998</v>
      </c>
      <c r="G407" s="23">
        <v>0</v>
      </c>
      <c r="H407" s="24">
        <v>6612.53</v>
      </c>
      <c r="I407" s="24">
        <v>6612.53</v>
      </c>
      <c r="J407" s="25">
        <v>14109.31</v>
      </c>
      <c r="L407" s="19"/>
    </row>
    <row r="408" spans="1:12" s="26" customFormat="1" x14ac:dyDescent="0.3">
      <c r="A408" s="18" t="s">
        <v>661</v>
      </c>
      <c r="B408" s="19" t="s">
        <v>579</v>
      </c>
      <c r="C408" s="20" t="s">
        <v>580</v>
      </c>
      <c r="D408" s="21">
        <v>500</v>
      </c>
      <c r="E408" s="21">
        <v>0</v>
      </c>
      <c r="F408" s="22">
        <v>500</v>
      </c>
      <c r="G408" s="23">
        <v>0</v>
      </c>
      <c r="H408" s="24">
        <v>0</v>
      </c>
      <c r="I408" s="24">
        <v>0</v>
      </c>
      <c r="J408" s="25">
        <v>0</v>
      </c>
      <c r="L408" s="19"/>
    </row>
    <row r="409" spans="1:12" s="26" customFormat="1" x14ac:dyDescent="0.3">
      <c r="A409" s="18" t="s">
        <v>661</v>
      </c>
      <c r="B409" s="19" t="s">
        <v>581</v>
      </c>
      <c r="C409" s="20" t="s">
        <v>582</v>
      </c>
      <c r="D409" s="21">
        <v>2000</v>
      </c>
      <c r="E409" s="21">
        <v>0</v>
      </c>
      <c r="F409" s="22">
        <v>2000</v>
      </c>
      <c r="G409" s="23">
        <v>0</v>
      </c>
      <c r="H409" s="24">
        <v>0</v>
      </c>
      <c r="I409" s="24">
        <v>0</v>
      </c>
      <c r="J409" s="25">
        <v>0</v>
      </c>
      <c r="L409" s="19"/>
    </row>
    <row r="410" spans="1:12" s="26" customFormat="1" x14ac:dyDescent="0.3">
      <c r="A410" s="18" t="s">
        <v>661</v>
      </c>
      <c r="B410" s="19" t="s">
        <v>583</v>
      </c>
      <c r="C410" s="20" t="s">
        <v>584</v>
      </c>
      <c r="D410" s="21">
        <v>1000</v>
      </c>
      <c r="E410" s="21">
        <v>0</v>
      </c>
      <c r="F410" s="22">
        <v>1000</v>
      </c>
      <c r="G410" s="23">
        <v>0</v>
      </c>
      <c r="H410" s="24">
        <v>0</v>
      </c>
      <c r="I410" s="24">
        <v>0</v>
      </c>
      <c r="J410" s="25">
        <v>0</v>
      </c>
      <c r="L410" s="19"/>
    </row>
    <row r="411" spans="1:12" s="26" customFormat="1" x14ac:dyDescent="0.3">
      <c r="A411" s="18" t="s">
        <v>661</v>
      </c>
      <c r="B411" s="19" t="s">
        <v>585</v>
      </c>
      <c r="C411" s="20" t="s">
        <v>586</v>
      </c>
      <c r="D411" s="21">
        <v>5000</v>
      </c>
      <c r="E411" s="21">
        <v>0</v>
      </c>
      <c r="F411" s="22">
        <v>5000</v>
      </c>
      <c r="G411" s="23">
        <v>0</v>
      </c>
      <c r="H411" s="24">
        <v>4961</v>
      </c>
      <c r="I411" s="24">
        <v>4961</v>
      </c>
      <c r="J411" s="25">
        <v>4961</v>
      </c>
      <c r="L411" s="19"/>
    </row>
    <row r="412" spans="1:12" s="26" customFormat="1" x14ac:dyDescent="0.3">
      <c r="A412" s="18" t="s">
        <v>661</v>
      </c>
      <c r="B412" s="19" t="s">
        <v>587</v>
      </c>
      <c r="C412" s="20" t="s">
        <v>588</v>
      </c>
      <c r="D412" s="21">
        <v>45000</v>
      </c>
      <c r="E412" s="21">
        <v>0</v>
      </c>
      <c r="F412" s="22">
        <v>45000</v>
      </c>
      <c r="G412" s="23">
        <v>0</v>
      </c>
      <c r="H412" s="24">
        <v>0</v>
      </c>
      <c r="I412" s="24">
        <v>0</v>
      </c>
      <c r="J412" s="25">
        <v>0</v>
      </c>
      <c r="L412" s="19"/>
    </row>
    <row r="413" spans="1:12" s="26" customFormat="1" x14ac:dyDescent="0.3">
      <c r="A413" s="18" t="s">
        <v>661</v>
      </c>
      <c r="B413" s="19" t="s">
        <v>589</v>
      </c>
      <c r="C413" s="20" t="s">
        <v>590</v>
      </c>
      <c r="D413" s="21">
        <v>1000</v>
      </c>
      <c r="E413" s="21">
        <v>0</v>
      </c>
      <c r="F413" s="22">
        <v>1000</v>
      </c>
      <c r="G413" s="23">
        <v>0</v>
      </c>
      <c r="H413" s="24">
        <v>970.8</v>
      </c>
      <c r="I413" s="24">
        <v>970.8</v>
      </c>
      <c r="J413" s="25">
        <v>970.8</v>
      </c>
      <c r="L413" s="19"/>
    </row>
    <row r="414" spans="1:12" s="26" customFormat="1" x14ac:dyDescent="0.3">
      <c r="A414" s="18" t="s">
        <v>661</v>
      </c>
      <c r="B414" s="19" t="s">
        <v>591</v>
      </c>
      <c r="C414" s="20" t="s">
        <v>592</v>
      </c>
      <c r="D414" s="21">
        <v>38000</v>
      </c>
      <c r="E414" s="21">
        <v>74168.84</v>
      </c>
      <c r="F414" s="22">
        <v>112168.84</v>
      </c>
      <c r="G414" s="23">
        <v>0</v>
      </c>
      <c r="H414" s="24">
        <v>37084.42</v>
      </c>
      <c r="I414" s="24">
        <v>74168.84</v>
      </c>
      <c r="J414" s="25">
        <v>111253.26</v>
      </c>
      <c r="L414" s="19"/>
    </row>
    <row r="415" spans="1:12" s="26" customFormat="1" x14ac:dyDescent="0.3">
      <c r="A415" s="18" t="s">
        <v>661</v>
      </c>
      <c r="B415" s="19" t="s">
        <v>593</v>
      </c>
      <c r="C415" s="20" t="s">
        <v>594</v>
      </c>
      <c r="D415" s="21">
        <v>5000</v>
      </c>
      <c r="E415" s="21">
        <v>-315</v>
      </c>
      <c r="F415" s="22">
        <v>4685</v>
      </c>
      <c r="G415" s="23">
        <v>0</v>
      </c>
      <c r="H415" s="24">
        <v>0</v>
      </c>
      <c r="I415" s="24">
        <v>0</v>
      </c>
      <c r="J415" s="25">
        <v>0</v>
      </c>
      <c r="L415" s="19"/>
    </row>
    <row r="416" spans="1:12" s="26" customFormat="1" x14ac:dyDescent="0.3">
      <c r="A416" s="18" t="s">
        <v>661</v>
      </c>
      <c r="B416" s="19" t="s">
        <v>595</v>
      </c>
      <c r="C416" s="20" t="s">
        <v>596</v>
      </c>
      <c r="D416" s="21">
        <v>1810</v>
      </c>
      <c r="E416" s="21">
        <v>2102.29</v>
      </c>
      <c r="F416" s="22">
        <v>3912.29</v>
      </c>
      <c r="G416" s="23">
        <v>0</v>
      </c>
      <c r="H416" s="24">
        <v>1810</v>
      </c>
      <c r="I416" s="24">
        <v>1810</v>
      </c>
      <c r="J416" s="25">
        <v>1810</v>
      </c>
      <c r="L416" s="19"/>
    </row>
    <row r="417" spans="1:12" s="26" customFormat="1" x14ac:dyDescent="0.3">
      <c r="A417" s="18" t="s">
        <v>661</v>
      </c>
      <c r="B417" s="19" t="s">
        <v>597</v>
      </c>
      <c r="C417" s="20" t="s">
        <v>598</v>
      </c>
      <c r="D417" s="21">
        <v>3500</v>
      </c>
      <c r="E417" s="21">
        <v>0</v>
      </c>
      <c r="F417" s="22">
        <v>3500</v>
      </c>
      <c r="G417" s="23">
        <v>0</v>
      </c>
      <c r="H417" s="24">
        <v>0</v>
      </c>
      <c r="I417" s="24">
        <v>0</v>
      </c>
      <c r="J417" s="25">
        <v>0</v>
      </c>
      <c r="L417" s="19"/>
    </row>
    <row r="418" spans="1:12" s="26" customFormat="1" x14ac:dyDescent="0.3">
      <c r="A418" s="18" t="s">
        <v>661</v>
      </c>
      <c r="B418" s="19" t="s">
        <v>599</v>
      </c>
      <c r="C418" s="20" t="s">
        <v>600</v>
      </c>
      <c r="D418" s="21">
        <v>500</v>
      </c>
      <c r="E418" s="21">
        <v>0</v>
      </c>
      <c r="F418" s="22">
        <v>500</v>
      </c>
      <c r="G418" s="23">
        <v>0</v>
      </c>
      <c r="H418" s="24">
        <v>0</v>
      </c>
      <c r="I418" s="24">
        <v>0</v>
      </c>
      <c r="J418" s="25">
        <v>0</v>
      </c>
      <c r="L418" s="19"/>
    </row>
    <row r="419" spans="1:12" s="26" customFormat="1" x14ac:dyDescent="0.3">
      <c r="A419" s="18" t="s">
        <v>661</v>
      </c>
      <c r="B419" s="19" t="s">
        <v>601</v>
      </c>
      <c r="C419" s="20" t="s">
        <v>602</v>
      </c>
      <c r="D419" s="21">
        <v>7000</v>
      </c>
      <c r="E419" s="21">
        <v>0</v>
      </c>
      <c r="F419" s="22">
        <v>7000</v>
      </c>
      <c r="G419" s="23">
        <v>0</v>
      </c>
      <c r="H419" s="24">
        <v>311.18</v>
      </c>
      <c r="I419" s="24">
        <v>5969.66</v>
      </c>
      <c r="J419" s="25">
        <v>5969.66</v>
      </c>
      <c r="L419" s="19"/>
    </row>
    <row r="420" spans="1:12" s="26" customFormat="1" x14ac:dyDescent="0.3">
      <c r="A420" s="18" t="s">
        <v>661</v>
      </c>
      <c r="B420" s="19" t="s">
        <v>738</v>
      </c>
      <c r="C420" s="20" t="s">
        <v>739</v>
      </c>
      <c r="D420" s="21">
        <v>0</v>
      </c>
      <c r="E420" s="21">
        <v>10325.36</v>
      </c>
      <c r="F420" s="22">
        <v>10325.36</v>
      </c>
      <c r="G420" s="23">
        <v>0</v>
      </c>
      <c r="H420" s="24">
        <v>0</v>
      </c>
      <c r="I420" s="24">
        <v>0</v>
      </c>
      <c r="J420" s="25">
        <v>0</v>
      </c>
      <c r="L420" s="19"/>
    </row>
    <row r="421" spans="1:12" s="26" customFormat="1" x14ac:dyDescent="0.3">
      <c r="A421" s="18" t="s">
        <v>661</v>
      </c>
      <c r="B421" s="19" t="s">
        <v>603</v>
      </c>
      <c r="C421" s="20" t="s">
        <v>568</v>
      </c>
      <c r="D421" s="21">
        <v>3600</v>
      </c>
      <c r="E421" s="21">
        <v>1711.14</v>
      </c>
      <c r="F421" s="22">
        <v>5311.14</v>
      </c>
      <c r="G421" s="23">
        <v>1800</v>
      </c>
      <c r="H421" s="24">
        <v>1800</v>
      </c>
      <c r="I421" s="24">
        <v>3511.14</v>
      </c>
      <c r="J421" s="25">
        <v>3511.14</v>
      </c>
      <c r="L421" s="19"/>
    </row>
    <row r="422" spans="1:12" s="26" customFormat="1" x14ac:dyDescent="0.3">
      <c r="A422" s="18" t="s">
        <v>661</v>
      </c>
      <c r="B422" s="19" t="s">
        <v>604</v>
      </c>
      <c r="C422" s="20" t="s">
        <v>605</v>
      </c>
      <c r="D422" s="21">
        <v>10000</v>
      </c>
      <c r="E422" s="21">
        <v>0</v>
      </c>
      <c r="F422" s="22">
        <v>10000</v>
      </c>
      <c r="G422" s="23">
        <v>0</v>
      </c>
      <c r="H422" s="24">
        <v>0</v>
      </c>
      <c r="I422" s="24">
        <v>0</v>
      </c>
      <c r="J422" s="25">
        <v>0</v>
      </c>
      <c r="L422" s="19"/>
    </row>
    <row r="423" spans="1:12" s="26" customFormat="1" ht="15" thickBot="1" x14ac:dyDescent="0.35">
      <c r="A423" s="27" t="s">
        <v>661</v>
      </c>
      <c r="B423" s="28" t="s">
        <v>606</v>
      </c>
      <c r="C423" s="29" t="s">
        <v>607</v>
      </c>
      <c r="D423" s="30">
        <v>3000</v>
      </c>
      <c r="E423" s="30">
        <v>0</v>
      </c>
      <c r="F423" s="31">
        <v>3000</v>
      </c>
      <c r="G423" s="32">
        <v>0</v>
      </c>
      <c r="H423" s="33">
        <v>2524.96</v>
      </c>
      <c r="I423" s="33">
        <v>2524.96</v>
      </c>
      <c r="J423" s="34">
        <v>8655.1299999999992</v>
      </c>
      <c r="L423" s="19"/>
    </row>
    <row r="424" spans="1:12" s="26" customFormat="1" ht="15" thickBot="1" x14ac:dyDescent="0.35">
      <c r="A424" s="27">
        <v>5</v>
      </c>
      <c r="B424" s="28" t="s">
        <v>608</v>
      </c>
      <c r="C424" s="29" t="s">
        <v>609</v>
      </c>
      <c r="D424" s="30">
        <v>55000</v>
      </c>
      <c r="E424" s="30">
        <v>0</v>
      </c>
      <c r="F424" s="31">
        <v>55000</v>
      </c>
      <c r="G424" s="32">
        <v>0</v>
      </c>
      <c r="H424" s="33">
        <v>0</v>
      </c>
      <c r="I424" s="33">
        <v>0</v>
      </c>
      <c r="J424" s="34">
        <v>0</v>
      </c>
      <c r="L424" s="19"/>
    </row>
    <row r="425" spans="1:12" s="26" customFormat="1" x14ac:dyDescent="0.3">
      <c r="A425" s="18">
        <v>6</v>
      </c>
      <c r="B425" s="19" t="s">
        <v>610</v>
      </c>
      <c r="C425" s="20" t="s">
        <v>611</v>
      </c>
      <c r="D425" s="21">
        <v>0</v>
      </c>
      <c r="E425" s="21">
        <v>70000</v>
      </c>
      <c r="F425" s="22">
        <v>70000</v>
      </c>
      <c r="G425" s="23">
        <v>0</v>
      </c>
      <c r="H425" s="24">
        <v>0</v>
      </c>
      <c r="I425" s="24">
        <v>0</v>
      </c>
      <c r="J425" s="25">
        <v>16988.400000000001</v>
      </c>
      <c r="L425" s="19"/>
    </row>
    <row r="426" spans="1:12" s="26" customFormat="1" x14ac:dyDescent="0.3">
      <c r="A426" s="18">
        <v>6</v>
      </c>
      <c r="B426" s="19" t="s">
        <v>612</v>
      </c>
      <c r="C426" s="20" t="s">
        <v>795</v>
      </c>
      <c r="D426" s="21">
        <v>0</v>
      </c>
      <c r="E426" s="21">
        <v>102000</v>
      </c>
      <c r="F426" s="22">
        <v>102000</v>
      </c>
      <c r="G426" s="23">
        <v>0</v>
      </c>
      <c r="H426" s="24">
        <v>0</v>
      </c>
      <c r="I426" s="24">
        <v>0</v>
      </c>
      <c r="J426" s="25">
        <v>0</v>
      </c>
      <c r="L426" s="19"/>
    </row>
    <row r="427" spans="1:12" s="26" customFormat="1" x14ac:dyDescent="0.3">
      <c r="A427" s="18">
        <v>6</v>
      </c>
      <c r="B427" s="19" t="s">
        <v>723</v>
      </c>
      <c r="C427" s="20" t="s">
        <v>724</v>
      </c>
      <c r="D427" s="21">
        <v>0</v>
      </c>
      <c r="E427" s="21">
        <v>7776.17</v>
      </c>
      <c r="F427" s="22">
        <v>7776.17</v>
      </c>
      <c r="G427" s="23">
        <v>0</v>
      </c>
      <c r="H427" s="24">
        <v>7776.17</v>
      </c>
      <c r="I427" s="24">
        <v>7776.17</v>
      </c>
      <c r="J427" s="25">
        <v>7776.17</v>
      </c>
      <c r="L427" s="19"/>
    </row>
    <row r="428" spans="1:12" s="26" customFormat="1" x14ac:dyDescent="0.3">
      <c r="A428" s="18">
        <v>6</v>
      </c>
      <c r="B428" s="19" t="s">
        <v>792</v>
      </c>
      <c r="C428" s="20" t="s">
        <v>793</v>
      </c>
      <c r="D428" s="21">
        <v>0</v>
      </c>
      <c r="E428" s="21">
        <v>69000</v>
      </c>
      <c r="F428" s="22">
        <v>69000</v>
      </c>
      <c r="G428" s="23">
        <v>0</v>
      </c>
      <c r="H428" s="24">
        <v>0</v>
      </c>
      <c r="I428" s="24">
        <v>0</v>
      </c>
      <c r="J428" s="25">
        <v>42959.839999999997</v>
      </c>
      <c r="L428" s="19"/>
    </row>
    <row r="429" spans="1:12" s="26" customFormat="1" x14ac:dyDescent="0.3">
      <c r="A429" s="18">
        <v>6</v>
      </c>
      <c r="B429" s="19" t="s">
        <v>613</v>
      </c>
      <c r="C429" s="20" t="s">
        <v>614</v>
      </c>
      <c r="D429" s="21">
        <v>0</v>
      </c>
      <c r="E429" s="21">
        <v>4500</v>
      </c>
      <c r="F429" s="22">
        <v>4500</v>
      </c>
      <c r="G429" s="23">
        <v>0</v>
      </c>
      <c r="H429" s="24">
        <v>0</v>
      </c>
      <c r="I429" s="24">
        <v>0</v>
      </c>
      <c r="J429" s="25">
        <v>3001.78</v>
      </c>
      <c r="L429" s="19"/>
    </row>
    <row r="430" spans="1:12" s="26" customFormat="1" x14ac:dyDescent="0.3">
      <c r="A430" s="18">
        <v>6</v>
      </c>
      <c r="B430" s="19" t="s">
        <v>615</v>
      </c>
      <c r="C430" s="20" t="s">
        <v>716</v>
      </c>
      <c r="D430" s="21">
        <v>0</v>
      </c>
      <c r="E430" s="21">
        <v>4500</v>
      </c>
      <c r="F430" s="22">
        <v>4500</v>
      </c>
      <c r="G430" s="23">
        <v>0</v>
      </c>
      <c r="H430" s="24">
        <v>0</v>
      </c>
      <c r="I430" s="24">
        <v>0</v>
      </c>
      <c r="J430" s="25">
        <v>4119.03</v>
      </c>
      <c r="L430" s="19"/>
    </row>
    <row r="431" spans="1:12" s="26" customFormat="1" x14ac:dyDescent="0.3">
      <c r="A431" s="18">
        <v>6</v>
      </c>
      <c r="B431" s="19" t="s">
        <v>789</v>
      </c>
      <c r="C431" s="20" t="s">
        <v>790</v>
      </c>
      <c r="D431" s="21">
        <v>0</v>
      </c>
      <c r="E431" s="21">
        <v>50000</v>
      </c>
      <c r="F431" s="22">
        <v>50000</v>
      </c>
      <c r="G431" s="23">
        <v>0</v>
      </c>
      <c r="H431" s="24">
        <v>45876.1</v>
      </c>
      <c r="I431" s="24">
        <v>49138.76</v>
      </c>
      <c r="J431" s="25">
        <v>49138.76</v>
      </c>
      <c r="L431" s="19"/>
    </row>
    <row r="432" spans="1:12" s="26" customFormat="1" x14ac:dyDescent="0.3">
      <c r="A432" s="18">
        <v>6</v>
      </c>
      <c r="B432" s="19" t="s">
        <v>617</v>
      </c>
      <c r="C432" s="20" t="s">
        <v>618</v>
      </c>
      <c r="D432" s="21">
        <v>0</v>
      </c>
      <c r="E432" s="21">
        <v>180000</v>
      </c>
      <c r="F432" s="22">
        <v>180000</v>
      </c>
      <c r="G432" s="23">
        <v>0</v>
      </c>
      <c r="H432" s="24">
        <v>0</v>
      </c>
      <c r="I432" s="24">
        <v>0</v>
      </c>
      <c r="J432" s="25">
        <v>114497.29</v>
      </c>
      <c r="L432" s="19"/>
    </row>
    <row r="433" spans="1:12" s="26" customFormat="1" x14ac:dyDescent="0.3">
      <c r="A433" s="18">
        <v>6</v>
      </c>
      <c r="B433" s="19" t="s">
        <v>619</v>
      </c>
      <c r="C433" s="20" t="s">
        <v>620</v>
      </c>
      <c r="D433" s="21">
        <v>0</v>
      </c>
      <c r="E433" s="21">
        <v>171331</v>
      </c>
      <c r="F433" s="22">
        <v>171331</v>
      </c>
      <c r="G433" s="23">
        <v>0</v>
      </c>
      <c r="H433" s="24">
        <v>0</v>
      </c>
      <c r="I433" s="24">
        <v>0</v>
      </c>
      <c r="J433" s="25">
        <v>85379.09</v>
      </c>
      <c r="L433" s="19"/>
    </row>
    <row r="434" spans="1:12" s="26" customFormat="1" x14ac:dyDescent="0.3">
      <c r="A434" s="18">
        <v>6</v>
      </c>
      <c r="B434" s="19" t="s">
        <v>768</v>
      </c>
      <c r="C434" s="20" t="s">
        <v>769</v>
      </c>
      <c r="D434" s="21">
        <v>0</v>
      </c>
      <c r="E434" s="21">
        <v>30000</v>
      </c>
      <c r="F434" s="22">
        <v>30000</v>
      </c>
      <c r="G434" s="23">
        <v>0</v>
      </c>
      <c r="H434" s="24">
        <v>0</v>
      </c>
      <c r="I434" s="24">
        <v>0</v>
      </c>
      <c r="J434" s="25">
        <v>0</v>
      </c>
      <c r="L434" s="19"/>
    </row>
    <row r="435" spans="1:12" s="26" customFormat="1" x14ac:dyDescent="0.3">
      <c r="A435" s="18">
        <v>6</v>
      </c>
      <c r="B435" s="19" t="s">
        <v>621</v>
      </c>
      <c r="C435" s="20" t="s">
        <v>710</v>
      </c>
      <c r="D435" s="21">
        <v>0</v>
      </c>
      <c r="E435" s="21">
        <v>2500</v>
      </c>
      <c r="F435" s="22">
        <v>2500</v>
      </c>
      <c r="G435" s="23">
        <v>0</v>
      </c>
      <c r="H435" s="24">
        <v>0</v>
      </c>
      <c r="I435" s="24">
        <v>0</v>
      </c>
      <c r="J435" s="25">
        <v>0</v>
      </c>
      <c r="L435" s="19"/>
    </row>
    <row r="436" spans="1:12" s="26" customFormat="1" x14ac:dyDescent="0.3">
      <c r="A436" s="18">
        <v>6</v>
      </c>
      <c r="B436" s="19" t="s">
        <v>622</v>
      </c>
      <c r="C436" s="20" t="s">
        <v>623</v>
      </c>
      <c r="D436" s="21">
        <v>0</v>
      </c>
      <c r="E436" s="21">
        <v>198843.31</v>
      </c>
      <c r="F436" s="22">
        <v>198843.31</v>
      </c>
      <c r="G436" s="23">
        <v>0</v>
      </c>
      <c r="H436" s="24">
        <v>10533.29</v>
      </c>
      <c r="I436" s="24">
        <v>12199.46</v>
      </c>
      <c r="J436" s="25">
        <v>14389.57</v>
      </c>
      <c r="L436" s="19"/>
    </row>
    <row r="437" spans="1:12" s="26" customFormat="1" x14ac:dyDescent="0.3">
      <c r="A437" s="18">
        <v>6</v>
      </c>
      <c r="B437" s="19" t="s">
        <v>746</v>
      </c>
      <c r="C437" s="20" t="s">
        <v>747</v>
      </c>
      <c r="D437" s="21">
        <v>0</v>
      </c>
      <c r="E437" s="21">
        <v>12592.23</v>
      </c>
      <c r="F437" s="22">
        <v>12592.23</v>
      </c>
      <c r="G437" s="23">
        <v>12592.23</v>
      </c>
      <c r="H437" s="24">
        <v>12592.23</v>
      </c>
      <c r="I437" s="24">
        <v>12592.23</v>
      </c>
      <c r="J437" s="25">
        <v>12592.23</v>
      </c>
      <c r="L437" s="19"/>
    </row>
    <row r="438" spans="1:12" s="26" customFormat="1" x14ac:dyDescent="0.3">
      <c r="A438" s="18">
        <v>6</v>
      </c>
      <c r="B438" s="19" t="s">
        <v>749</v>
      </c>
      <c r="C438" s="20" t="s">
        <v>750</v>
      </c>
      <c r="D438" s="21">
        <v>0</v>
      </c>
      <c r="E438" s="21">
        <v>14347.58</v>
      </c>
      <c r="F438" s="22">
        <v>14347.58</v>
      </c>
      <c r="G438" s="23">
        <v>0</v>
      </c>
      <c r="H438" s="24">
        <v>12916.75</v>
      </c>
      <c r="I438" s="24">
        <v>12916.75</v>
      </c>
      <c r="J438" s="25">
        <v>13276.48</v>
      </c>
      <c r="L438" s="19"/>
    </row>
    <row r="439" spans="1:12" s="26" customFormat="1" x14ac:dyDescent="0.3">
      <c r="A439" s="18">
        <v>6</v>
      </c>
      <c r="B439" s="19" t="s">
        <v>783</v>
      </c>
      <c r="C439" s="20" t="s">
        <v>784</v>
      </c>
      <c r="D439" s="21">
        <v>0</v>
      </c>
      <c r="E439" s="21">
        <v>40458.589999999997</v>
      </c>
      <c r="F439" s="22">
        <v>40458.589999999997</v>
      </c>
      <c r="G439" s="23">
        <v>13431</v>
      </c>
      <c r="H439" s="24">
        <v>40130.85</v>
      </c>
      <c r="I439" s="24">
        <v>40130.85</v>
      </c>
      <c r="J439" s="25">
        <v>40130.85</v>
      </c>
      <c r="L439" s="19"/>
    </row>
    <row r="440" spans="1:12" s="26" customFormat="1" x14ac:dyDescent="0.3">
      <c r="A440" s="18">
        <v>6</v>
      </c>
      <c r="B440" s="19" t="s">
        <v>799</v>
      </c>
      <c r="C440" s="20" t="s">
        <v>800</v>
      </c>
      <c r="D440" s="21">
        <v>0</v>
      </c>
      <c r="E440" s="21">
        <v>163586.26</v>
      </c>
      <c r="F440" s="22">
        <v>163586.26</v>
      </c>
      <c r="G440" s="23">
        <v>0</v>
      </c>
      <c r="H440" s="24">
        <v>0</v>
      </c>
      <c r="I440" s="24">
        <v>0</v>
      </c>
      <c r="J440" s="25">
        <v>0</v>
      </c>
      <c r="L440" s="19"/>
    </row>
    <row r="441" spans="1:12" s="26" customFormat="1" x14ac:dyDescent="0.3">
      <c r="A441" s="18">
        <v>6</v>
      </c>
      <c r="B441" s="19" t="s">
        <v>736</v>
      </c>
      <c r="C441" s="20" t="s">
        <v>737</v>
      </c>
      <c r="D441" s="21">
        <v>0</v>
      </c>
      <c r="E441" s="21">
        <v>9436.59</v>
      </c>
      <c r="F441" s="22">
        <v>9436.59</v>
      </c>
      <c r="G441" s="23">
        <v>7989.17</v>
      </c>
      <c r="H441" s="24">
        <v>9436.59</v>
      </c>
      <c r="I441" s="24">
        <v>9436.59</v>
      </c>
      <c r="J441" s="25">
        <v>9436.59</v>
      </c>
      <c r="L441" s="19"/>
    </row>
    <row r="442" spans="1:12" s="26" customFormat="1" x14ac:dyDescent="0.3">
      <c r="A442" s="18">
        <v>6</v>
      </c>
      <c r="B442" s="19" t="s">
        <v>624</v>
      </c>
      <c r="C442" s="20" t="s">
        <v>625</v>
      </c>
      <c r="D442" s="21">
        <v>0</v>
      </c>
      <c r="E442" s="21">
        <v>50000</v>
      </c>
      <c r="F442" s="22">
        <v>50000</v>
      </c>
      <c r="G442" s="23">
        <v>0</v>
      </c>
      <c r="H442" s="24">
        <v>0</v>
      </c>
      <c r="I442" s="24">
        <v>0</v>
      </c>
      <c r="J442" s="25">
        <v>0</v>
      </c>
      <c r="L442" s="19"/>
    </row>
    <row r="443" spans="1:12" s="26" customFormat="1" x14ac:dyDescent="0.3">
      <c r="A443" s="18">
        <v>6</v>
      </c>
      <c r="B443" s="19" t="s">
        <v>626</v>
      </c>
      <c r="C443" s="20" t="s">
        <v>627</v>
      </c>
      <c r="D443" s="21">
        <v>0</v>
      </c>
      <c r="E443" s="21">
        <v>51000</v>
      </c>
      <c r="F443" s="22">
        <v>51000</v>
      </c>
      <c r="G443" s="23">
        <v>0</v>
      </c>
      <c r="H443" s="24">
        <v>0</v>
      </c>
      <c r="I443" s="24">
        <v>0</v>
      </c>
      <c r="J443" s="25">
        <v>0</v>
      </c>
      <c r="L443" s="19"/>
    </row>
    <row r="444" spans="1:12" s="26" customFormat="1" x14ac:dyDescent="0.3">
      <c r="A444" s="18">
        <v>6</v>
      </c>
      <c r="B444" s="19" t="s">
        <v>782</v>
      </c>
      <c r="C444" s="20" t="s">
        <v>640</v>
      </c>
      <c r="D444" s="21">
        <v>0</v>
      </c>
      <c r="E444" s="21">
        <v>40000</v>
      </c>
      <c r="F444" s="22">
        <v>40000</v>
      </c>
      <c r="G444" s="23">
        <v>0</v>
      </c>
      <c r="H444" s="24">
        <v>0</v>
      </c>
      <c r="I444" s="24">
        <v>0</v>
      </c>
      <c r="J444" s="25">
        <v>0</v>
      </c>
      <c r="L444" s="19"/>
    </row>
    <row r="445" spans="1:12" s="26" customFormat="1" x14ac:dyDescent="0.3">
      <c r="A445" s="18">
        <v>6</v>
      </c>
      <c r="B445" s="19" t="s">
        <v>628</v>
      </c>
      <c r="C445" s="20" t="s">
        <v>629</v>
      </c>
      <c r="D445" s="21">
        <v>0</v>
      </c>
      <c r="E445" s="21">
        <v>100000</v>
      </c>
      <c r="F445" s="22">
        <v>100000</v>
      </c>
      <c r="G445" s="23">
        <v>0</v>
      </c>
      <c r="H445" s="24">
        <v>0</v>
      </c>
      <c r="I445" s="24">
        <v>0</v>
      </c>
      <c r="J445" s="25">
        <v>0</v>
      </c>
      <c r="L445" s="19"/>
    </row>
    <row r="446" spans="1:12" s="26" customFormat="1" x14ac:dyDescent="0.3">
      <c r="A446" s="18">
        <v>6</v>
      </c>
      <c r="B446" s="19" t="s">
        <v>801</v>
      </c>
      <c r="C446" s="20" t="s">
        <v>802</v>
      </c>
      <c r="D446" s="21">
        <v>0</v>
      </c>
      <c r="E446" s="21">
        <v>219947.83</v>
      </c>
      <c r="F446" s="22">
        <v>219947.83</v>
      </c>
      <c r="G446" s="23">
        <v>0</v>
      </c>
      <c r="H446" s="24">
        <v>0</v>
      </c>
      <c r="I446" s="24">
        <v>166071.82</v>
      </c>
      <c r="J446" s="25">
        <v>166071.82</v>
      </c>
      <c r="L446" s="19"/>
    </row>
    <row r="447" spans="1:12" s="26" customFormat="1" x14ac:dyDescent="0.3">
      <c r="A447" s="18">
        <v>6</v>
      </c>
      <c r="B447" s="19" t="s">
        <v>630</v>
      </c>
      <c r="C447" s="20" t="s">
        <v>631</v>
      </c>
      <c r="D447" s="21">
        <v>0</v>
      </c>
      <c r="E447" s="21">
        <v>84198.96</v>
      </c>
      <c r="F447" s="22">
        <v>84198.96</v>
      </c>
      <c r="G447" s="23">
        <v>28397.32</v>
      </c>
      <c r="H447" s="24">
        <v>28397.32</v>
      </c>
      <c r="I447" s="24">
        <v>28397.32</v>
      </c>
      <c r="J447" s="25">
        <v>28397.32</v>
      </c>
      <c r="L447" s="19"/>
    </row>
    <row r="448" spans="1:12" s="26" customFormat="1" x14ac:dyDescent="0.3">
      <c r="A448" s="18">
        <v>6</v>
      </c>
      <c r="B448" s="19" t="s">
        <v>632</v>
      </c>
      <c r="C448" s="20" t="s">
        <v>778</v>
      </c>
      <c r="D448" s="21">
        <v>0</v>
      </c>
      <c r="E448" s="21">
        <v>37566.699999999997</v>
      </c>
      <c r="F448" s="22">
        <v>37566.699999999997</v>
      </c>
      <c r="G448" s="23">
        <v>0</v>
      </c>
      <c r="H448" s="24">
        <v>37019.660000000003</v>
      </c>
      <c r="I448" s="24">
        <v>37437.11</v>
      </c>
      <c r="J448" s="25">
        <v>37566.699999999997</v>
      </c>
      <c r="L448" s="19"/>
    </row>
    <row r="449" spans="1:12" s="26" customFormat="1" x14ac:dyDescent="0.3">
      <c r="A449" s="18">
        <v>6</v>
      </c>
      <c r="B449" s="19" t="s">
        <v>633</v>
      </c>
      <c r="C449" s="20" t="s">
        <v>762</v>
      </c>
      <c r="D449" s="21">
        <v>0</v>
      </c>
      <c r="E449" s="21">
        <v>21175</v>
      </c>
      <c r="F449" s="22">
        <v>21175</v>
      </c>
      <c r="G449" s="23">
        <v>0</v>
      </c>
      <c r="H449" s="24">
        <v>21175</v>
      </c>
      <c r="I449" s="24">
        <v>21175</v>
      </c>
      <c r="J449" s="25">
        <v>21175</v>
      </c>
      <c r="L449" s="19"/>
    </row>
    <row r="450" spans="1:12" s="26" customFormat="1" x14ac:dyDescent="0.3">
      <c r="A450" s="18">
        <v>6</v>
      </c>
      <c r="B450" s="19" t="s">
        <v>774</v>
      </c>
      <c r="C450" s="20" t="s">
        <v>775</v>
      </c>
      <c r="D450" s="21">
        <v>0</v>
      </c>
      <c r="E450" s="21">
        <v>35000</v>
      </c>
      <c r="F450" s="22">
        <v>35000</v>
      </c>
      <c r="G450" s="23">
        <v>0</v>
      </c>
      <c r="H450" s="24">
        <v>0</v>
      </c>
      <c r="I450" s="24">
        <v>0</v>
      </c>
      <c r="J450" s="25">
        <v>0</v>
      </c>
      <c r="L450" s="19"/>
    </row>
    <row r="451" spans="1:12" s="26" customFormat="1" x14ac:dyDescent="0.3">
      <c r="A451" s="18">
        <v>6</v>
      </c>
      <c r="B451" s="19" t="s">
        <v>772</v>
      </c>
      <c r="C451" s="20" t="s">
        <v>773</v>
      </c>
      <c r="D451" s="21">
        <v>0</v>
      </c>
      <c r="E451" s="21">
        <v>35000</v>
      </c>
      <c r="F451" s="22">
        <v>35000</v>
      </c>
      <c r="G451" s="23">
        <v>0</v>
      </c>
      <c r="H451" s="24">
        <v>0</v>
      </c>
      <c r="I451" s="24">
        <v>0</v>
      </c>
      <c r="J451" s="25">
        <v>0</v>
      </c>
      <c r="L451" s="19"/>
    </row>
    <row r="452" spans="1:12" s="26" customFormat="1" x14ac:dyDescent="0.3">
      <c r="A452" s="18">
        <v>6</v>
      </c>
      <c r="B452" s="19" t="s">
        <v>634</v>
      </c>
      <c r="C452" s="20" t="s">
        <v>735</v>
      </c>
      <c r="D452" s="21">
        <v>0</v>
      </c>
      <c r="E452" s="21">
        <v>9000</v>
      </c>
      <c r="F452" s="22">
        <v>9000</v>
      </c>
      <c r="G452" s="23">
        <v>0</v>
      </c>
      <c r="H452" s="24">
        <v>0</v>
      </c>
      <c r="I452" s="24">
        <v>0</v>
      </c>
      <c r="J452" s="25">
        <v>9000</v>
      </c>
      <c r="L452" s="19"/>
    </row>
    <row r="453" spans="1:12" s="26" customFormat="1" x14ac:dyDescent="0.3">
      <c r="A453" s="18">
        <v>6</v>
      </c>
      <c r="B453" s="19" t="s">
        <v>635</v>
      </c>
      <c r="C453" s="20" t="s">
        <v>636</v>
      </c>
      <c r="D453" s="21">
        <v>0</v>
      </c>
      <c r="E453" s="21">
        <v>38364.71</v>
      </c>
      <c r="F453" s="22">
        <v>38364.71</v>
      </c>
      <c r="G453" s="23">
        <v>0</v>
      </c>
      <c r="H453" s="24">
        <v>38364.71</v>
      </c>
      <c r="I453" s="24">
        <v>38364.71</v>
      </c>
      <c r="J453" s="25">
        <v>38364.71</v>
      </c>
      <c r="L453" s="19"/>
    </row>
    <row r="454" spans="1:12" s="26" customFormat="1" x14ac:dyDescent="0.3">
      <c r="A454" s="18">
        <v>6</v>
      </c>
      <c r="B454" s="19" t="s">
        <v>729</v>
      </c>
      <c r="C454" s="20" t="s">
        <v>730</v>
      </c>
      <c r="D454" s="21">
        <v>0</v>
      </c>
      <c r="E454" s="21">
        <v>8000</v>
      </c>
      <c r="F454" s="22">
        <v>8000</v>
      </c>
      <c r="G454" s="23">
        <v>0</v>
      </c>
      <c r="H454" s="24">
        <v>0</v>
      </c>
      <c r="I454" s="24">
        <v>0</v>
      </c>
      <c r="J454" s="25">
        <v>7782.34</v>
      </c>
      <c r="L454" s="19"/>
    </row>
    <row r="455" spans="1:12" s="26" customFormat="1" x14ac:dyDescent="0.3">
      <c r="A455" s="18">
        <v>6</v>
      </c>
      <c r="B455" s="19" t="s">
        <v>637</v>
      </c>
      <c r="C455" s="20" t="s">
        <v>638</v>
      </c>
      <c r="D455" s="21">
        <v>0</v>
      </c>
      <c r="E455" s="21">
        <v>12000</v>
      </c>
      <c r="F455" s="22">
        <v>12000</v>
      </c>
      <c r="G455" s="23">
        <v>0</v>
      </c>
      <c r="H455" s="24">
        <v>0</v>
      </c>
      <c r="I455" s="24">
        <v>0</v>
      </c>
      <c r="J455" s="25">
        <v>3810.97</v>
      </c>
      <c r="L455" s="19"/>
    </row>
    <row r="456" spans="1:12" s="26" customFormat="1" x14ac:dyDescent="0.3">
      <c r="A456" s="18">
        <v>6</v>
      </c>
      <c r="B456" s="19" t="s">
        <v>731</v>
      </c>
      <c r="C456" s="20" t="s">
        <v>732</v>
      </c>
      <c r="D456" s="21">
        <v>0</v>
      </c>
      <c r="E456" s="21">
        <v>8000</v>
      </c>
      <c r="F456" s="22">
        <v>8000</v>
      </c>
      <c r="G456" s="23">
        <v>0</v>
      </c>
      <c r="H456" s="24">
        <v>0</v>
      </c>
      <c r="I456" s="24">
        <v>0</v>
      </c>
      <c r="J456" s="25">
        <v>5959.25</v>
      </c>
      <c r="L456" s="19"/>
    </row>
    <row r="457" spans="1:12" s="26" customFormat="1" x14ac:dyDescent="0.3">
      <c r="A457" s="18">
        <v>6</v>
      </c>
      <c r="B457" s="19" t="s">
        <v>639</v>
      </c>
      <c r="C457" s="20" t="s">
        <v>743</v>
      </c>
      <c r="D457" s="21">
        <v>0</v>
      </c>
      <c r="E457" s="21">
        <v>12000</v>
      </c>
      <c r="F457" s="22">
        <v>12000</v>
      </c>
      <c r="G457" s="23">
        <v>0</v>
      </c>
      <c r="H457" s="24">
        <v>0</v>
      </c>
      <c r="I457" s="24">
        <v>0</v>
      </c>
      <c r="J457" s="25">
        <v>5224.1899999999996</v>
      </c>
      <c r="L457" s="19"/>
    </row>
    <row r="458" spans="1:12" s="26" customFormat="1" x14ac:dyDescent="0.3">
      <c r="A458" s="18">
        <v>6</v>
      </c>
      <c r="B458" s="19" t="s">
        <v>706</v>
      </c>
      <c r="C458" s="20" t="s">
        <v>707</v>
      </c>
      <c r="D458" s="21">
        <v>0</v>
      </c>
      <c r="E458" s="21">
        <v>1600</v>
      </c>
      <c r="F458" s="22">
        <v>1600</v>
      </c>
      <c r="G458" s="23">
        <v>0</v>
      </c>
      <c r="H458" s="24">
        <v>0</v>
      </c>
      <c r="I458" s="24">
        <v>0</v>
      </c>
      <c r="J458" s="25">
        <v>0</v>
      </c>
      <c r="L458" s="19"/>
    </row>
    <row r="459" spans="1:12" s="26" customFormat="1" x14ac:dyDescent="0.3">
      <c r="A459" s="18">
        <v>6</v>
      </c>
      <c r="B459" s="19" t="s">
        <v>641</v>
      </c>
      <c r="C459" s="20" t="s">
        <v>798</v>
      </c>
      <c r="D459" s="21">
        <v>132681</v>
      </c>
      <c r="E459" s="21">
        <v>0</v>
      </c>
      <c r="F459" s="22">
        <v>132681</v>
      </c>
      <c r="G459" s="23">
        <v>0</v>
      </c>
      <c r="H459" s="24">
        <v>44227</v>
      </c>
      <c r="I459" s="24">
        <v>88454</v>
      </c>
      <c r="J459" s="25">
        <v>121624.25</v>
      </c>
      <c r="L459" s="19"/>
    </row>
    <row r="460" spans="1:12" s="26" customFormat="1" x14ac:dyDescent="0.3">
      <c r="A460" s="18">
        <v>6</v>
      </c>
      <c r="B460" s="19" t="s">
        <v>642</v>
      </c>
      <c r="C460" s="20" t="s">
        <v>643</v>
      </c>
      <c r="D460" s="21">
        <v>0</v>
      </c>
      <c r="E460" s="21">
        <v>42000</v>
      </c>
      <c r="F460" s="22">
        <v>42000</v>
      </c>
      <c r="G460" s="23">
        <v>0</v>
      </c>
      <c r="H460" s="24">
        <v>0</v>
      </c>
      <c r="I460" s="24">
        <v>0</v>
      </c>
      <c r="J460" s="25">
        <v>0</v>
      </c>
      <c r="L460" s="19"/>
    </row>
    <row r="461" spans="1:12" s="26" customFormat="1" x14ac:dyDescent="0.3">
      <c r="A461" s="18">
        <v>6</v>
      </c>
      <c r="B461" s="19" t="s">
        <v>644</v>
      </c>
      <c r="C461" s="20" t="s">
        <v>805</v>
      </c>
      <c r="D461" s="21">
        <v>0</v>
      </c>
      <c r="E461" s="21">
        <v>330981.49</v>
      </c>
      <c r="F461" s="22">
        <v>330981.49</v>
      </c>
      <c r="G461" s="23">
        <v>0</v>
      </c>
      <c r="H461" s="24">
        <v>0</v>
      </c>
      <c r="I461" s="24">
        <v>0</v>
      </c>
      <c r="J461" s="25">
        <v>0</v>
      </c>
      <c r="L461" s="19"/>
    </row>
    <row r="462" spans="1:12" s="26" customFormat="1" x14ac:dyDescent="0.3">
      <c r="A462" s="18">
        <v>6</v>
      </c>
      <c r="B462" s="19" t="s">
        <v>776</v>
      </c>
      <c r="C462" s="20" t="s">
        <v>777</v>
      </c>
      <c r="D462" s="21">
        <v>0</v>
      </c>
      <c r="E462" s="21">
        <v>36511.75</v>
      </c>
      <c r="F462" s="22">
        <v>36511.75</v>
      </c>
      <c r="G462" s="23">
        <v>0</v>
      </c>
      <c r="H462" s="24">
        <v>36511.75</v>
      </c>
      <c r="I462" s="24">
        <v>36511.75</v>
      </c>
      <c r="J462" s="25">
        <v>36511.75</v>
      </c>
      <c r="L462" s="19"/>
    </row>
    <row r="463" spans="1:12" s="26" customFormat="1" x14ac:dyDescent="0.3">
      <c r="A463" s="18">
        <v>6</v>
      </c>
      <c r="B463" s="19" t="s">
        <v>796</v>
      </c>
      <c r="C463" s="20" t="s">
        <v>797</v>
      </c>
      <c r="D463" s="21">
        <v>0</v>
      </c>
      <c r="E463" s="21">
        <v>105686.29</v>
      </c>
      <c r="F463" s="22">
        <v>105686.29</v>
      </c>
      <c r="G463" s="23">
        <v>0</v>
      </c>
      <c r="H463" s="24">
        <v>0</v>
      </c>
      <c r="I463" s="24">
        <v>94124.85</v>
      </c>
      <c r="J463" s="25">
        <v>105666.52</v>
      </c>
      <c r="L463" s="19"/>
    </row>
    <row r="464" spans="1:12" s="26" customFormat="1" x14ac:dyDescent="0.3">
      <c r="A464" s="18">
        <v>6</v>
      </c>
      <c r="B464" s="19" t="s">
        <v>760</v>
      </c>
      <c r="C464" s="20" t="s">
        <v>761</v>
      </c>
      <c r="D464" s="21">
        <v>0</v>
      </c>
      <c r="E464" s="21">
        <v>19337.009999999998</v>
      </c>
      <c r="F464" s="22">
        <v>19337.009999999998</v>
      </c>
      <c r="G464" s="23">
        <v>0</v>
      </c>
      <c r="H464" s="24">
        <v>0</v>
      </c>
      <c r="I464" s="24">
        <v>0</v>
      </c>
      <c r="J464" s="25">
        <v>0</v>
      </c>
      <c r="L464" s="19"/>
    </row>
    <row r="465" spans="1:12" s="26" customFormat="1" x14ac:dyDescent="0.3">
      <c r="A465" s="18">
        <v>6</v>
      </c>
      <c r="B465" s="19" t="s">
        <v>779</v>
      </c>
      <c r="C465" s="20" t="s">
        <v>780</v>
      </c>
      <c r="D465" s="21">
        <v>0</v>
      </c>
      <c r="E465" s="21">
        <v>37659.01</v>
      </c>
      <c r="F465" s="22">
        <v>37659.01</v>
      </c>
      <c r="G465" s="23">
        <v>20829.759999999998</v>
      </c>
      <c r="H465" s="24">
        <v>37368.61</v>
      </c>
      <c r="I465" s="24">
        <v>37368.61</v>
      </c>
      <c r="J465" s="25">
        <v>37368.61</v>
      </c>
      <c r="L465" s="19"/>
    </row>
    <row r="466" spans="1:12" s="26" customFormat="1" x14ac:dyDescent="0.3">
      <c r="A466" s="18">
        <v>6</v>
      </c>
      <c r="B466" s="19" t="s">
        <v>803</v>
      </c>
      <c r="C466" s="20" t="s">
        <v>804</v>
      </c>
      <c r="D466" s="21">
        <v>0</v>
      </c>
      <c r="E466" s="21">
        <v>266889.93</v>
      </c>
      <c r="F466" s="22">
        <v>266889.93</v>
      </c>
      <c r="G466" s="23">
        <v>166448.16</v>
      </c>
      <c r="H466" s="24">
        <v>266217.17</v>
      </c>
      <c r="I466" s="24">
        <v>266217.17</v>
      </c>
      <c r="J466" s="25">
        <v>266217.17</v>
      </c>
      <c r="L466" s="19"/>
    </row>
    <row r="467" spans="1:12" s="26" customFormat="1" x14ac:dyDescent="0.3">
      <c r="A467" s="18">
        <v>6</v>
      </c>
      <c r="B467" s="19" t="s">
        <v>645</v>
      </c>
      <c r="C467" s="20" t="s">
        <v>616</v>
      </c>
      <c r="D467" s="21">
        <v>0</v>
      </c>
      <c r="E467" s="21">
        <v>6000</v>
      </c>
      <c r="F467" s="22">
        <v>6000</v>
      </c>
      <c r="G467" s="23">
        <v>0</v>
      </c>
      <c r="H467" s="24">
        <v>0</v>
      </c>
      <c r="I467" s="24">
        <v>0</v>
      </c>
      <c r="J467" s="25">
        <v>5996.76</v>
      </c>
      <c r="L467" s="19"/>
    </row>
    <row r="468" spans="1:12" s="26" customFormat="1" x14ac:dyDescent="0.3">
      <c r="A468" s="18">
        <v>6</v>
      </c>
      <c r="B468" s="19" t="s">
        <v>646</v>
      </c>
      <c r="C468" s="20" t="s">
        <v>647</v>
      </c>
      <c r="D468" s="21">
        <v>0</v>
      </c>
      <c r="E468" s="21">
        <v>15289.88</v>
      </c>
      <c r="F468" s="22">
        <v>15289.88</v>
      </c>
      <c r="G468" s="23">
        <v>7908.56</v>
      </c>
      <c r="H468" s="24">
        <v>7908.56</v>
      </c>
      <c r="I468" s="24">
        <v>7908.56</v>
      </c>
      <c r="J468" s="25">
        <v>7908.56</v>
      </c>
      <c r="L468" s="19"/>
    </row>
    <row r="469" spans="1:12" s="26" customFormat="1" x14ac:dyDescent="0.3">
      <c r="A469" s="18">
        <v>6</v>
      </c>
      <c r="B469" s="19" t="s">
        <v>733</v>
      </c>
      <c r="C469" s="20" t="s">
        <v>734</v>
      </c>
      <c r="D469" s="21">
        <v>0</v>
      </c>
      <c r="E469" s="21">
        <v>9000</v>
      </c>
      <c r="F469" s="22">
        <v>9000</v>
      </c>
      <c r="G469" s="23">
        <v>0</v>
      </c>
      <c r="H469" s="24">
        <v>0</v>
      </c>
      <c r="I469" s="24">
        <v>0</v>
      </c>
      <c r="J469" s="25">
        <v>7606.3</v>
      </c>
      <c r="L469" s="19"/>
    </row>
    <row r="470" spans="1:12" s="26" customFormat="1" x14ac:dyDescent="0.3">
      <c r="A470" s="18">
        <v>6</v>
      </c>
      <c r="B470" s="19" t="s">
        <v>648</v>
      </c>
      <c r="C470" s="20" t="s">
        <v>649</v>
      </c>
      <c r="D470" s="21">
        <v>0</v>
      </c>
      <c r="E470" s="21">
        <v>30000</v>
      </c>
      <c r="F470" s="22">
        <v>30000</v>
      </c>
      <c r="G470" s="23">
        <v>0</v>
      </c>
      <c r="H470" s="24">
        <v>0</v>
      </c>
      <c r="I470" s="24">
        <v>0</v>
      </c>
      <c r="J470" s="25">
        <v>0</v>
      </c>
      <c r="L470" s="19"/>
    </row>
    <row r="471" spans="1:12" s="26" customFormat="1" x14ac:dyDescent="0.3">
      <c r="A471" s="18">
        <v>6</v>
      </c>
      <c r="B471" s="19" t="s">
        <v>787</v>
      </c>
      <c r="C471" s="20" t="s">
        <v>788</v>
      </c>
      <c r="D471" s="21">
        <v>0</v>
      </c>
      <c r="E471" s="21">
        <v>48400</v>
      </c>
      <c r="F471" s="22">
        <v>48400</v>
      </c>
      <c r="G471" s="23">
        <v>37681.599999999999</v>
      </c>
      <c r="H471" s="24">
        <v>37681.599999999999</v>
      </c>
      <c r="I471" s="24">
        <v>43071.15</v>
      </c>
      <c r="J471" s="25">
        <v>43071.15</v>
      </c>
      <c r="L471" s="19"/>
    </row>
    <row r="472" spans="1:12" s="26" customFormat="1" x14ac:dyDescent="0.3">
      <c r="A472" s="18">
        <v>6</v>
      </c>
      <c r="B472" s="19" t="s">
        <v>692</v>
      </c>
      <c r="C472" s="20" t="s">
        <v>693</v>
      </c>
      <c r="D472" s="21">
        <v>0</v>
      </c>
      <c r="E472" s="21">
        <v>290.39999999999998</v>
      </c>
      <c r="F472" s="22">
        <v>290.39999999999998</v>
      </c>
      <c r="G472" s="23">
        <v>0</v>
      </c>
      <c r="H472" s="24">
        <v>0</v>
      </c>
      <c r="I472" s="24">
        <v>0</v>
      </c>
      <c r="J472" s="25">
        <v>290.39999999999998</v>
      </c>
      <c r="L472" s="19"/>
    </row>
    <row r="473" spans="1:12" s="26" customFormat="1" x14ac:dyDescent="0.3">
      <c r="A473" s="18">
        <v>6</v>
      </c>
      <c r="B473" s="19" t="s">
        <v>694</v>
      </c>
      <c r="C473" s="20" t="s">
        <v>695</v>
      </c>
      <c r="D473" s="21">
        <v>0</v>
      </c>
      <c r="E473" s="21">
        <v>308.31</v>
      </c>
      <c r="F473" s="22">
        <v>308.31</v>
      </c>
      <c r="G473" s="23">
        <v>0</v>
      </c>
      <c r="H473" s="24">
        <v>0</v>
      </c>
      <c r="I473" s="24">
        <v>0</v>
      </c>
      <c r="J473" s="25">
        <v>308.31</v>
      </c>
      <c r="L473" s="19"/>
    </row>
    <row r="474" spans="1:12" s="26" customFormat="1" x14ac:dyDescent="0.3">
      <c r="A474" s="18">
        <v>6</v>
      </c>
      <c r="B474" s="19" t="s">
        <v>708</v>
      </c>
      <c r="C474" s="20" t="s">
        <v>709</v>
      </c>
      <c r="D474" s="21">
        <v>0</v>
      </c>
      <c r="E474" s="21">
        <v>2000</v>
      </c>
      <c r="F474" s="22">
        <v>2000</v>
      </c>
      <c r="G474" s="23">
        <v>0</v>
      </c>
      <c r="H474" s="24">
        <v>0</v>
      </c>
      <c r="I474" s="24">
        <v>0</v>
      </c>
      <c r="J474" s="25">
        <v>1347.34</v>
      </c>
      <c r="L474" s="19"/>
    </row>
    <row r="475" spans="1:12" s="26" customFormat="1" x14ac:dyDescent="0.3">
      <c r="A475" s="18">
        <v>6</v>
      </c>
      <c r="B475" s="19" t="s">
        <v>763</v>
      </c>
      <c r="C475" s="20" t="s">
        <v>764</v>
      </c>
      <c r="D475" s="21">
        <v>0</v>
      </c>
      <c r="E475" s="21">
        <v>23276.39</v>
      </c>
      <c r="F475" s="22">
        <v>23276.39</v>
      </c>
      <c r="G475" s="23">
        <v>0</v>
      </c>
      <c r="H475" s="24">
        <v>0</v>
      </c>
      <c r="I475" s="24">
        <v>0</v>
      </c>
      <c r="J475" s="25">
        <v>19474.61</v>
      </c>
      <c r="L475" s="19"/>
    </row>
    <row r="476" spans="1:12" s="26" customFormat="1" x14ac:dyDescent="0.3">
      <c r="A476" s="18">
        <v>6</v>
      </c>
      <c r="B476" s="19" t="s">
        <v>770</v>
      </c>
      <c r="C476" s="20" t="s">
        <v>771</v>
      </c>
      <c r="D476" s="21">
        <v>0</v>
      </c>
      <c r="E476" s="21">
        <v>32535.84</v>
      </c>
      <c r="F476" s="22">
        <v>32535.84</v>
      </c>
      <c r="G476" s="23">
        <v>0</v>
      </c>
      <c r="H476" s="24">
        <v>0</v>
      </c>
      <c r="I476" s="24">
        <v>0</v>
      </c>
      <c r="J476" s="25">
        <v>31688.75</v>
      </c>
      <c r="L476" s="19"/>
    </row>
    <row r="477" spans="1:12" s="26" customFormat="1" x14ac:dyDescent="0.3">
      <c r="A477" s="18">
        <v>6</v>
      </c>
      <c r="B477" s="19" t="s">
        <v>727</v>
      </c>
      <c r="C477" s="20" t="s">
        <v>728</v>
      </c>
      <c r="D477" s="21">
        <v>0</v>
      </c>
      <c r="E477" s="21">
        <v>7879.28</v>
      </c>
      <c r="F477" s="22">
        <v>7879.28</v>
      </c>
      <c r="G477" s="23">
        <v>6231.5</v>
      </c>
      <c r="H477" s="24">
        <v>6231.5</v>
      </c>
      <c r="I477" s="24">
        <v>6231.5</v>
      </c>
      <c r="J477" s="25">
        <v>7879.28</v>
      </c>
      <c r="L477" s="19"/>
    </row>
    <row r="478" spans="1:12" s="26" customFormat="1" x14ac:dyDescent="0.3">
      <c r="A478" s="18">
        <v>6</v>
      </c>
      <c r="B478" s="19" t="s">
        <v>741</v>
      </c>
      <c r="C478" s="20" t="s">
        <v>742</v>
      </c>
      <c r="D478" s="21">
        <v>0</v>
      </c>
      <c r="E478" s="21">
        <v>11330.27</v>
      </c>
      <c r="F478" s="22">
        <v>11330.27</v>
      </c>
      <c r="G478" s="23">
        <v>3142.13</v>
      </c>
      <c r="H478" s="24">
        <v>3142.13</v>
      </c>
      <c r="I478" s="24">
        <v>11330.27</v>
      </c>
      <c r="J478" s="25">
        <v>11330.27</v>
      </c>
      <c r="L478" s="19"/>
    </row>
    <row r="479" spans="1:12" s="26" customFormat="1" x14ac:dyDescent="0.3">
      <c r="A479" s="18">
        <v>6</v>
      </c>
      <c r="B479" s="19" t="s">
        <v>758</v>
      </c>
      <c r="C479" s="20" t="s">
        <v>759</v>
      </c>
      <c r="D479" s="21">
        <v>0</v>
      </c>
      <c r="E479" s="21">
        <v>18000</v>
      </c>
      <c r="F479" s="22">
        <v>18000</v>
      </c>
      <c r="G479" s="23">
        <v>0</v>
      </c>
      <c r="H479" s="24">
        <v>0</v>
      </c>
      <c r="I479" s="24">
        <v>0</v>
      </c>
      <c r="J479" s="25">
        <v>17999.96</v>
      </c>
      <c r="L479" s="19"/>
    </row>
    <row r="480" spans="1:12" s="26" customFormat="1" x14ac:dyDescent="0.3">
      <c r="A480" s="18">
        <v>6</v>
      </c>
      <c r="B480" s="19" t="s">
        <v>650</v>
      </c>
      <c r="C480" s="20" t="s">
        <v>794</v>
      </c>
      <c r="D480" s="21">
        <v>0</v>
      </c>
      <c r="E480" s="21">
        <v>78852.34</v>
      </c>
      <c r="F480" s="22">
        <v>78852.34</v>
      </c>
      <c r="G480" s="23">
        <v>0</v>
      </c>
      <c r="H480" s="24">
        <v>0</v>
      </c>
      <c r="I480" s="24">
        <v>0</v>
      </c>
      <c r="J480" s="25">
        <v>11498.58</v>
      </c>
      <c r="L480" s="19"/>
    </row>
    <row r="481" spans="1:12" s="26" customFormat="1" x14ac:dyDescent="0.3">
      <c r="A481" s="18">
        <v>6</v>
      </c>
      <c r="B481" s="19" t="s">
        <v>721</v>
      </c>
      <c r="C481" s="20" t="s">
        <v>477</v>
      </c>
      <c r="D481" s="21">
        <v>0</v>
      </c>
      <c r="E481" s="21">
        <v>7664.5</v>
      </c>
      <c r="F481" s="22">
        <v>7664.5</v>
      </c>
      <c r="G481" s="23">
        <v>7664.5</v>
      </c>
      <c r="H481" s="24">
        <v>7664.5</v>
      </c>
      <c r="I481" s="24">
        <v>7664.5</v>
      </c>
      <c r="J481" s="25">
        <v>7664.5</v>
      </c>
      <c r="L481" s="19"/>
    </row>
    <row r="482" spans="1:12" s="26" customFormat="1" ht="15" thickBot="1" x14ac:dyDescent="0.35">
      <c r="A482" s="27">
        <v>6</v>
      </c>
      <c r="B482" s="28" t="s">
        <v>751</v>
      </c>
      <c r="C482" s="29" t="s">
        <v>752</v>
      </c>
      <c r="D482" s="30">
        <v>0</v>
      </c>
      <c r="E482" s="30">
        <v>14459</v>
      </c>
      <c r="F482" s="31">
        <v>14459</v>
      </c>
      <c r="G482" s="32">
        <v>9559</v>
      </c>
      <c r="H482" s="33">
        <v>9559</v>
      </c>
      <c r="I482" s="33">
        <v>9559</v>
      </c>
      <c r="J482" s="34">
        <v>14397.11</v>
      </c>
      <c r="L482" s="19"/>
    </row>
    <row r="483" spans="1:12" s="44" customFormat="1" ht="15" thickBot="1" x14ac:dyDescent="0.35">
      <c r="A483" s="35"/>
      <c r="B483" s="36"/>
      <c r="C483" s="37" t="s">
        <v>651</v>
      </c>
      <c r="D483" s="38">
        <f t="shared" ref="D483:J483" si="0">SUM(D3:D482)</f>
        <v>12382200</v>
      </c>
      <c r="E483" s="39">
        <f t="shared" si="0"/>
        <v>5037900.3299999982</v>
      </c>
      <c r="F483" s="40">
        <f t="shared" si="0"/>
        <v>17420100.329999998</v>
      </c>
      <c r="G483" s="41">
        <f t="shared" si="0"/>
        <v>2369858.9099999997</v>
      </c>
      <c r="H483" s="42">
        <f t="shared" si="0"/>
        <v>5357301.8</v>
      </c>
      <c r="I483" s="42">
        <f t="shared" si="0"/>
        <v>8464211.8400000017</v>
      </c>
      <c r="J483" s="43">
        <f t="shared" si="0"/>
        <v>12161690.039999995</v>
      </c>
    </row>
  </sheetData>
  <autoFilter ref="B2:J483" xr:uid="{86D89CE2-CC7F-463B-B5E2-9C6527F9BAA6}"/>
  <sortState xmlns:xlrd2="http://schemas.microsoft.com/office/spreadsheetml/2017/richdata2" ref="A3:AB482">
    <sortCondition ref="A3:A482"/>
    <sortCondition ref="B3:B482"/>
  </sortState>
  <mergeCells count="2">
    <mergeCell ref="D1:F1"/>
    <mergeCell ref="G1:J1"/>
  </mergeCells>
  <printOptions gridLines="1"/>
  <pageMargins left="0.19685039370078741" right="0.19685039370078741" top="0.74803149606299213" bottom="0.43307086614173229" header="0.19685039370078741" footer="0.11811023622047245"/>
  <pageSetup paperSize="9" scale="66" fitToHeight="0" orientation="portrait" r:id="rId1"/>
  <headerFooter>
    <oddHeader>&amp;L&amp;G&amp;R&amp;"-,Negrita"&amp;16
&amp;F</oddHeader>
    <oddFooter>&amp;R&amp;"-,Negrita Cursiva"&amp;14( &amp;P / &amp;N 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 gràfic</vt:lpstr>
      <vt:lpstr>Detall</vt:lpstr>
      <vt:lpstr>Detall!Área_de_impresión</vt:lpstr>
      <vt:lpstr>'Resum gràfic'!Área_de_impresión</vt:lpstr>
      <vt:lpstr>Detall!Títulos_a_imprimir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Benito Molinero</dc:creator>
  <cp:lastModifiedBy>Carlos Benito Molinero</cp:lastModifiedBy>
  <cp:lastPrinted>2025-02-07T18:23:51Z</cp:lastPrinted>
  <dcterms:created xsi:type="dcterms:W3CDTF">2025-02-07T13:01:18Z</dcterms:created>
  <dcterms:modified xsi:type="dcterms:W3CDTF">2025-02-07T18:24:01Z</dcterms:modified>
</cp:coreProperties>
</file>