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600" windowHeight="11760" activeTab="3"/>
  </bookViews>
  <sheets>
    <sheet name="2018" sheetId="5" r:id="rId1"/>
    <sheet name="2017" sheetId="2" r:id="rId2"/>
    <sheet name="2016" sheetId="3" r:id="rId3"/>
    <sheet name="2015" sheetId="4" r:id="rId4"/>
  </sheets>
  <calcPr calcId="145621"/>
</workbook>
</file>

<file path=xl/calcChain.xml><?xml version="1.0" encoding="utf-8"?>
<calcChain xmlns="http://schemas.openxmlformats.org/spreadsheetml/2006/main">
  <c r="B11" i="5" l="1"/>
  <c r="D10" i="5"/>
  <c r="F10" i="5" s="1"/>
  <c r="D9" i="5"/>
  <c r="F9" i="5" s="1"/>
  <c r="D8" i="5"/>
  <c r="F8" i="5" s="1"/>
  <c r="D7" i="5"/>
  <c r="F7" i="5" s="1"/>
  <c r="F6" i="5"/>
  <c r="F5" i="5"/>
  <c r="D5" i="5"/>
  <c r="D5" i="2"/>
  <c r="F5" i="2" s="1"/>
  <c r="F6" i="2"/>
  <c r="D7" i="2"/>
  <c r="F7" i="2" s="1"/>
  <c r="D8" i="2"/>
  <c r="F8" i="2" s="1"/>
  <c r="D9" i="2"/>
  <c r="F9" i="2" s="1"/>
  <c r="D10" i="2"/>
  <c r="F10" i="2"/>
  <c r="B11" i="2"/>
  <c r="B11" i="3"/>
  <c r="D10" i="3"/>
  <c r="F10" i="3" s="1"/>
  <c r="D9" i="3"/>
  <c r="F9" i="3" s="1"/>
  <c r="D8" i="3"/>
  <c r="F8" i="3" s="1"/>
  <c r="D7" i="3"/>
  <c r="F7" i="3" s="1"/>
  <c r="D6" i="3"/>
  <c r="F6" i="3" s="1"/>
  <c r="D5" i="3"/>
  <c r="F5" i="3" s="1"/>
  <c r="F11" i="3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B14" i="4"/>
  <c r="D13" i="4"/>
  <c r="F13" i="4" s="1"/>
  <c r="D12" i="4"/>
  <c r="F12" i="4" s="1"/>
  <c r="D11" i="4"/>
  <c r="F11" i="4" s="1"/>
  <c r="D10" i="4"/>
  <c r="F10" i="4" s="1"/>
  <c r="D9" i="4"/>
  <c r="F9" i="4" s="1"/>
  <c r="D8" i="4"/>
  <c r="F8" i="4" s="1"/>
  <c r="D7" i="4"/>
  <c r="F7" i="4" s="1"/>
  <c r="D6" i="4"/>
  <c r="F6" i="4" s="1"/>
  <c r="F14" i="4" s="1"/>
  <c r="F11" i="5" l="1"/>
  <c r="F11" i="2"/>
  <c r="F25" i="4"/>
</calcChain>
</file>

<file path=xl/sharedStrings.xml><?xml version="1.0" encoding="utf-8"?>
<sst xmlns="http://schemas.openxmlformats.org/spreadsheetml/2006/main" count="84" uniqueCount="32">
  <si>
    <t>Grup polític</t>
  </si>
  <si>
    <t>regidors</t>
  </si>
  <si>
    <t>import per regidor</t>
  </si>
  <si>
    <t xml:space="preserve">import variable </t>
  </si>
  <si>
    <t>import fixe</t>
  </si>
  <si>
    <t>total assignació</t>
  </si>
  <si>
    <t>Tots per Argentona</t>
  </si>
  <si>
    <t>Candidatura d'Unitat Popular</t>
  </si>
  <si>
    <t>Esquerra Republicana de Cat.</t>
  </si>
  <si>
    <t>Partit Socialista PM</t>
  </si>
  <si>
    <t>Iniciativa per Catalunya</t>
  </si>
  <si>
    <t>Partit Popular (Argentona)</t>
  </si>
  <si>
    <t>import variable per regidor</t>
  </si>
  <si>
    <t xml:space="preserve">Total import variable </t>
  </si>
  <si>
    <t>total assignació anual</t>
  </si>
  <si>
    <t>Assignació fixa per grup</t>
  </si>
  <si>
    <t>Partit Popular</t>
  </si>
  <si>
    <t>PSC_PM</t>
  </si>
  <si>
    <t>CUP</t>
  </si>
  <si>
    <t>argentcat</t>
  </si>
  <si>
    <t>Agrupacio Argentona</t>
  </si>
  <si>
    <t>Convergència i Unió</t>
  </si>
  <si>
    <t>Període 1/01/2015 a 11/06/2015</t>
  </si>
  <si>
    <t>Període 12/06/2015 a 31/12/2015</t>
  </si>
  <si>
    <t>Canvi composició Ajuntament per eleccions</t>
  </si>
  <si>
    <t>Euros</t>
  </si>
  <si>
    <t xml:space="preserve">Assignació per regidor </t>
  </si>
  <si>
    <t>total assignació 2017</t>
  </si>
  <si>
    <t>(No hi consta regidor no adscrit ja que no es considera grup polític)</t>
  </si>
  <si>
    <t>total assignació 2018</t>
  </si>
  <si>
    <t>Assignació definitiva pendent de resoldre ja que un regidor de TXA ha passat a ser no adscrit</t>
  </si>
  <si>
    <t>Assignació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</si>
</sst>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sz val="8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2" xfId="0" applyFont="1" applyBorder="1" applyAlignment="1">
      <alignment horizontal="left"/>
    </xf>
    <xf numFmtId="0" fontId="2" fillId="0" borderId="5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6" xfId="0" applyFont="1" applyBorder="1"/>
    <xf numFmtId="0" fontId="2" fillId="0" borderId="5" xfId="0" applyFont="1" applyBorder="1"/>
    <xf numFmtId="4" fontId="1" fillId="0" borderId="8" xfId="0" applyNumberFormat="1" applyFont="1" applyBorder="1"/>
    <xf numFmtId="0" fontId="3" fillId="0" borderId="5" xfId="0" applyFont="1" applyBorder="1" applyAlignment="1">
      <alignment wrapText="1"/>
    </xf>
    <xf numFmtId="0" fontId="1" fillId="0" borderId="0" xfId="0" applyFont="1" applyBorder="1" applyAlignment="1">
      <alignment horizontal="right"/>
    </xf>
    <xf numFmtId="4" fontId="1" fillId="2" borderId="8" xfId="0" applyNumberFormat="1" applyFont="1" applyFill="1" applyBorder="1"/>
    <xf numFmtId="0" fontId="1" fillId="0" borderId="5" xfId="0" applyFont="1" applyBorder="1"/>
    <xf numFmtId="4" fontId="1" fillId="0" borderId="6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4" fontId="1" fillId="2" borderId="12" xfId="0" applyNumberFormat="1" applyFont="1" applyFill="1" applyBorder="1"/>
    <xf numFmtId="0" fontId="0" fillId="0" borderId="3" xfId="0" applyFont="1" applyBorder="1"/>
    <xf numFmtId="0" fontId="0" fillId="0" borderId="4" xfId="0" applyFont="1" applyBorder="1"/>
    <xf numFmtId="0" fontId="1" fillId="2" borderId="7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/>
    </xf>
    <xf numFmtId="0" fontId="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0" fillId="0" borderId="9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Font="1" applyBorder="1"/>
    <xf numFmtId="0" fontId="1" fillId="0" borderId="6" xfId="0" applyFont="1" applyBorder="1" applyAlignment="1">
      <alignment horizontal="left" vertical="center"/>
    </xf>
    <xf numFmtId="0" fontId="0" fillId="0" borderId="6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vertical="center"/>
    </xf>
    <xf numFmtId="0" fontId="0" fillId="0" borderId="0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3" xfId="0" applyNumberFormat="1" applyFont="1" applyBorder="1"/>
    <xf numFmtId="4" fontId="1" fillId="2" borderId="1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I5" sqref="I5"/>
    </sheetView>
  </sheetViews>
  <sheetFormatPr baseColWidth="10" defaultRowHeight="15" x14ac:dyDescent="0.25"/>
  <sheetData>
    <row r="1" spans="1:6" ht="16.5" x14ac:dyDescent="0.3">
      <c r="A1" s="1">
        <v>2018</v>
      </c>
      <c r="B1" s="24"/>
      <c r="C1" s="24"/>
      <c r="D1" s="24"/>
      <c r="E1" s="37"/>
      <c r="F1" s="38"/>
    </row>
    <row r="2" spans="1:6" ht="16.5" x14ac:dyDescent="0.3">
      <c r="A2" s="2" t="s">
        <v>15</v>
      </c>
      <c r="B2" s="3">
        <v>500</v>
      </c>
      <c r="C2" s="4" t="s">
        <v>25</v>
      </c>
      <c r="D2" s="39"/>
      <c r="E2" s="5"/>
      <c r="F2" s="40"/>
    </row>
    <row r="3" spans="1:6" ht="16.5" x14ac:dyDescent="0.3">
      <c r="A3" s="2" t="s">
        <v>26</v>
      </c>
      <c r="B3" s="3">
        <v>383</v>
      </c>
      <c r="C3" s="4" t="s">
        <v>25</v>
      </c>
      <c r="D3" s="5"/>
      <c r="E3" s="5"/>
      <c r="F3" s="41"/>
    </row>
    <row r="4" spans="1:6" ht="49.5" x14ac:dyDescent="0.25">
      <c r="A4" s="42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8" t="s">
        <v>29</v>
      </c>
    </row>
    <row r="5" spans="1:6" ht="33" x14ac:dyDescent="0.3">
      <c r="A5" s="29" t="s">
        <v>6</v>
      </c>
      <c r="B5" s="30">
        <v>6</v>
      </c>
      <c r="C5" s="31">
        <v>383</v>
      </c>
      <c r="D5" s="31">
        <f>(B5*C5)</f>
        <v>2298</v>
      </c>
      <c r="E5" s="31">
        <v>500</v>
      </c>
      <c r="F5" s="8">
        <f>D5+E5</f>
        <v>2798</v>
      </c>
    </row>
    <row r="6" spans="1:6" ht="66" x14ac:dyDescent="0.3">
      <c r="A6" s="29" t="s">
        <v>7</v>
      </c>
      <c r="B6" s="30">
        <v>4</v>
      </c>
      <c r="C6" s="31">
        <v>383</v>
      </c>
      <c r="D6" s="31">
        <v>1532</v>
      </c>
      <c r="E6" s="31">
        <v>500</v>
      </c>
      <c r="F6" s="8">
        <f>D6+E6</f>
        <v>2032</v>
      </c>
    </row>
    <row r="7" spans="1:6" ht="49.5" x14ac:dyDescent="0.3">
      <c r="A7" s="29" t="s">
        <v>8</v>
      </c>
      <c r="B7" s="30">
        <v>3</v>
      </c>
      <c r="C7" s="31">
        <v>383</v>
      </c>
      <c r="D7" s="31">
        <f>(B7*C7)</f>
        <v>1149</v>
      </c>
      <c r="E7" s="31">
        <v>500</v>
      </c>
      <c r="F7" s="8">
        <f>D7+E7</f>
        <v>1649</v>
      </c>
    </row>
    <row r="8" spans="1:6" ht="16.5" x14ac:dyDescent="0.3">
      <c r="A8" s="32" t="s">
        <v>9</v>
      </c>
      <c r="B8" s="30">
        <v>2</v>
      </c>
      <c r="C8" s="31">
        <v>383</v>
      </c>
      <c r="D8" s="31">
        <f>(B8*C8)</f>
        <v>766</v>
      </c>
      <c r="E8" s="31">
        <v>500</v>
      </c>
      <c r="F8" s="8">
        <f>D8+E8</f>
        <v>1266</v>
      </c>
    </row>
    <row r="9" spans="1:6" ht="49.5" x14ac:dyDescent="0.3">
      <c r="A9" s="29" t="s">
        <v>10</v>
      </c>
      <c r="B9" s="30">
        <v>1</v>
      </c>
      <c r="C9" s="31">
        <v>383</v>
      </c>
      <c r="D9" s="31">
        <f>(B9*C9)</f>
        <v>383</v>
      </c>
      <c r="E9" s="31">
        <v>500</v>
      </c>
      <c r="F9" s="8">
        <f>D9+E9</f>
        <v>883</v>
      </c>
    </row>
    <row r="10" spans="1:6" ht="66" x14ac:dyDescent="0.3">
      <c r="A10" s="50" t="s">
        <v>11</v>
      </c>
      <c r="B10" s="51">
        <v>1</v>
      </c>
      <c r="C10" s="52">
        <v>383</v>
      </c>
      <c r="D10" s="52">
        <f>(B10*C10)</f>
        <v>383</v>
      </c>
      <c r="E10" s="52">
        <v>500</v>
      </c>
      <c r="F10" s="53">
        <f>D10+E10</f>
        <v>883</v>
      </c>
    </row>
    <row r="11" spans="1:6" ht="16.5" x14ac:dyDescent="0.3">
      <c r="A11" s="12"/>
      <c r="B11" s="10">
        <f>SUM(B5:B10)</f>
        <v>17</v>
      </c>
      <c r="C11" s="15"/>
      <c r="D11" s="10"/>
      <c r="E11" s="33"/>
      <c r="F11" s="54">
        <f>SUM(F5:F10)</f>
        <v>9511</v>
      </c>
    </row>
    <row r="12" spans="1:6" ht="66" x14ac:dyDescent="0.25">
      <c r="A12" s="43" t="s">
        <v>31</v>
      </c>
      <c r="B12" s="45"/>
      <c r="C12" s="45"/>
      <c r="D12" s="45"/>
      <c r="E12" s="45"/>
      <c r="F12" s="46"/>
    </row>
    <row r="13" spans="1:6" ht="16.5" x14ac:dyDescent="0.25">
      <c r="A13" s="44" t="s">
        <v>30</v>
      </c>
      <c r="B13" s="45"/>
      <c r="C13" s="45"/>
      <c r="D13" s="45"/>
      <c r="E13" s="45"/>
      <c r="F13" s="46"/>
    </row>
    <row r="14" spans="1:6" ht="15.75" thickBot="1" x14ac:dyDescent="0.3">
      <c r="A14" s="47"/>
      <c r="B14" s="48"/>
      <c r="C14" s="48"/>
      <c r="D14" s="48"/>
      <c r="E14" s="48"/>
      <c r="F14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F20" sqref="A1:F20"/>
    </sheetView>
  </sheetViews>
  <sheetFormatPr baseColWidth="10" defaultRowHeight="15" x14ac:dyDescent="0.25"/>
  <sheetData>
    <row r="1" spans="1:6" ht="16.5" x14ac:dyDescent="0.3">
      <c r="A1" s="1">
        <v>2017</v>
      </c>
      <c r="B1" s="24"/>
      <c r="C1" s="24"/>
      <c r="D1" s="24"/>
      <c r="E1" s="37"/>
      <c r="F1" s="38"/>
    </row>
    <row r="2" spans="1:6" ht="16.5" x14ac:dyDescent="0.3">
      <c r="A2" s="2" t="s">
        <v>15</v>
      </c>
      <c r="B2" s="3">
        <v>500</v>
      </c>
      <c r="C2" s="4" t="s">
        <v>25</v>
      </c>
      <c r="D2" s="39"/>
      <c r="E2" s="5"/>
      <c r="F2" s="40"/>
    </row>
    <row r="3" spans="1:6" ht="16.5" x14ac:dyDescent="0.3">
      <c r="A3" s="2" t="s">
        <v>26</v>
      </c>
      <c r="B3" s="3">
        <v>383</v>
      </c>
      <c r="C3" s="4" t="s">
        <v>25</v>
      </c>
      <c r="D3" s="5"/>
      <c r="E3" s="5"/>
      <c r="F3" s="41"/>
    </row>
    <row r="4" spans="1:6" ht="49.5" x14ac:dyDescent="0.25">
      <c r="A4" s="42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8" t="s">
        <v>27</v>
      </c>
    </row>
    <row r="5" spans="1:6" ht="33" x14ac:dyDescent="0.3">
      <c r="A5" s="29" t="s">
        <v>6</v>
      </c>
      <c r="B5" s="30">
        <v>6</v>
      </c>
      <c r="C5" s="31">
        <v>383</v>
      </c>
      <c r="D5" s="31">
        <f>(B5*C5)</f>
        <v>2298</v>
      </c>
      <c r="E5" s="31">
        <v>500</v>
      </c>
      <c r="F5" s="8">
        <f>D5+E5</f>
        <v>2798</v>
      </c>
    </row>
    <row r="6" spans="1:6" ht="66" x14ac:dyDescent="0.3">
      <c r="A6" s="29" t="s">
        <v>7</v>
      </c>
      <c r="B6" s="30">
        <v>4</v>
      </c>
      <c r="C6" s="31">
        <v>383</v>
      </c>
      <c r="D6" s="31">
        <v>1529</v>
      </c>
      <c r="E6" s="31">
        <v>500</v>
      </c>
      <c r="F6" s="8">
        <f>D6+E6</f>
        <v>2029</v>
      </c>
    </row>
    <row r="7" spans="1:6" ht="49.5" x14ac:dyDescent="0.3">
      <c r="A7" s="29" t="s">
        <v>8</v>
      </c>
      <c r="B7" s="30">
        <v>3</v>
      </c>
      <c r="C7" s="31">
        <v>383</v>
      </c>
      <c r="D7" s="31">
        <f>(B7*C7)</f>
        <v>1149</v>
      </c>
      <c r="E7" s="31">
        <v>500</v>
      </c>
      <c r="F7" s="8">
        <f>D7+E7</f>
        <v>1649</v>
      </c>
    </row>
    <row r="8" spans="1:6" ht="16.5" x14ac:dyDescent="0.3">
      <c r="A8" s="32" t="s">
        <v>9</v>
      </c>
      <c r="B8" s="30">
        <v>2</v>
      </c>
      <c r="C8" s="31">
        <v>383</v>
      </c>
      <c r="D8" s="31">
        <f>(B8*C8)</f>
        <v>766</v>
      </c>
      <c r="E8" s="31">
        <v>500</v>
      </c>
      <c r="F8" s="8">
        <f>D8+E8</f>
        <v>1266</v>
      </c>
    </row>
    <row r="9" spans="1:6" ht="49.5" x14ac:dyDescent="0.3">
      <c r="A9" s="29" t="s">
        <v>10</v>
      </c>
      <c r="B9" s="30">
        <v>1</v>
      </c>
      <c r="C9" s="31">
        <v>383</v>
      </c>
      <c r="D9" s="31">
        <f>(B9*C9)</f>
        <v>383</v>
      </c>
      <c r="E9" s="31">
        <v>500</v>
      </c>
      <c r="F9" s="8">
        <f>D9+E9</f>
        <v>883</v>
      </c>
    </row>
    <row r="10" spans="1:6" ht="66" x14ac:dyDescent="0.3">
      <c r="A10" s="29" t="s">
        <v>11</v>
      </c>
      <c r="B10" s="30">
        <v>1</v>
      </c>
      <c r="C10" s="31">
        <v>383</v>
      </c>
      <c r="D10" s="31">
        <f>(B10*C10)</f>
        <v>383</v>
      </c>
      <c r="E10" s="31">
        <v>500</v>
      </c>
      <c r="F10" s="8">
        <f>D10+E10</f>
        <v>883</v>
      </c>
    </row>
    <row r="11" spans="1:6" ht="17.25" thickBot="1" x14ac:dyDescent="0.35">
      <c r="A11" s="20"/>
      <c r="B11" s="21">
        <f>SUM(B5:B10)</f>
        <v>17</v>
      </c>
      <c r="C11" s="22"/>
      <c r="D11" s="21"/>
      <c r="E11" s="36"/>
      <c r="F11" s="23">
        <f>SUM(F5:F10)</f>
        <v>9508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1"/>
    </sheetView>
  </sheetViews>
  <sheetFormatPr baseColWidth="10" defaultRowHeight="15" x14ac:dyDescent="0.25"/>
  <sheetData>
    <row r="1" spans="1:6" ht="16.5" x14ac:dyDescent="0.3">
      <c r="A1" s="1">
        <v>2016</v>
      </c>
      <c r="B1" s="24"/>
      <c r="C1" s="24"/>
      <c r="D1" s="18"/>
      <c r="E1" s="18"/>
      <c r="F1" s="19"/>
    </row>
    <row r="2" spans="1:6" ht="16.5" x14ac:dyDescent="0.3">
      <c r="A2" s="2" t="s">
        <v>15</v>
      </c>
      <c r="B2" s="3">
        <v>10</v>
      </c>
      <c r="C2" s="4" t="s">
        <v>25</v>
      </c>
      <c r="D2" s="5"/>
      <c r="E2" s="5"/>
      <c r="F2" s="6"/>
    </row>
    <row r="3" spans="1:6" ht="16.5" x14ac:dyDescent="0.3">
      <c r="A3" s="2" t="s">
        <v>26</v>
      </c>
      <c r="B3" s="3">
        <v>555.75</v>
      </c>
      <c r="C3" s="4" t="s">
        <v>25</v>
      </c>
      <c r="D3" s="5"/>
      <c r="E3" s="5"/>
      <c r="F3" s="6"/>
    </row>
    <row r="4" spans="1:6" ht="66" x14ac:dyDescent="0.25">
      <c r="A4" s="26" t="s">
        <v>0</v>
      </c>
      <c r="B4" s="35" t="s">
        <v>1</v>
      </c>
      <c r="C4" s="27" t="s">
        <v>12</v>
      </c>
      <c r="D4" s="27" t="s">
        <v>13</v>
      </c>
      <c r="E4" s="27" t="s">
        <v>4</v>
      </c>
      <c r="F4" s="28" t="s">
        <v>14</v>
      </c>
    </row>
    <row r="5" spans="1:6" ht="33" x14ac:dyDescent="0.3">
      <c r="A5" s="29" t="s">
        <v>6</v>
      </c>
      <c r="B5" s="30">
        <v>6</v>
      </c>
      <c r="C5" s="31">
        <v>555.75</v>
      </c>
      <c r="D5" s="31">
        <f>(B5*C5)</f>
        <v>3334.5</v>
      </c>
      <c r="E5" s="31">
        <v>10</v>
      </c>
      <c r="F5" s="8">
        <f>D5+E5</f>
        <v>3344.5</v>
      </c>
    </row>
    <row r="6" spans="1:6" ht="66" x14ac:dyDescent="0.3">
      <c r="A6" s="29" t="s">
        <v>7</v>
      </c>
      <c r="B6" s="30">
        <v>4</v>
      </c>
      <c r="C6" s="31">
        <v>555.75</v>
      </c>
      <c r="D6" s="31">
        <f>(B6*C6)</f>
        <v>2223</v>
      </c>
      <c r="E6" s="31">
        <v>10</v>
      </c>
      <c r="F6" s="8">
        <f>D6+E6</f>
        <v>2233</v>
      </c>
    </row>
    <row r="7" spans="1:6" ht="49.5" x14ac:dyDescent="0.3">
      <c r="A7" s="29" t="s">
        <v>8</v>
      </c>
      <c r="B7" s="30">
        <v>3</v>
      </c>
      <c r="C7" s="31">
        <v>555.75</v>
      </c>
      <c r="D7" s="31">
        <f>(B7*C7)</f>
        <v>1667.25</v>
      </c>
      <c r="E7" s="31">
        <v>10</v>
      </c>
      <c r="F7" s="8">
        <f>D7+E7</f>
        <v>1677.25</v>
      </c>
    </row>
    <row r="8" spans="1:6" ht="16.5" x14ac:dyDescent="0.3">
      <c r="A8" s="32" t="s">
        <v>9</v>
      </c>
      <c r="B8" s="30">
        <v>2</v>
      </c>
      <c r="C8" s="31">
        <v>555.75</v>
      </c>
      <c r="D8" s="31">
        <f>(B8*C8)</f>
        <v>1111.5</v>
      </c>
      <c r="E8" s="31">
        <v>10</v>
      </c>
      <c r="F8" s="8">
        <f>D8+E8</f>
        <v>1121.5</v>
      </c>
    </row>
    <row r="9" spans="1:6" ht="49.5" x14ac:dyDescent="0.3">
      <c r="A9" s="29" t="s">
        <v>10</v>
      </c>
      <c r="B9" s="30">
        <v>1</v>
      </c>
      <c r="C9" s="31">
        <v>555.75</v>
      </c>
      <c r="D9" s="31">
        <f>(B9*C9)</f>
        <v>555.75</v>
      </c>
      <c r="E9" s="31">
        <v>10</v>
      </c>
      <c r="F9" s="8">
        <f>D9+E9</f>
        <v>565.75</v>
      </c>
    </row>
    <row r="10" spans="1:6" ht="66" x14ac:dyDescent="0.3">
      <c r="A10" s="29" t="s">
        <v>11</v>
      </c>
      <c r="B10" s="30">
        <v>1</v>
      </c>
      <c r="C10" s="31">
        <v>555.75</v>
      </c>
      <c r="D10" s="31">
        <f>(B10*C10)</f>
        <v>555.75</v>
      </c>
      <c r="E10" s="31">
        <v>10</v>
      </c>
      <c r="F10" s="8">
        <f>D10+E10</f>
        <v>565.75</v>
      </c>
    </row>
    <row r="11" spans="1:6" ht="17.25" thickBot="1" x14ac:dyDescent="0.35">
      <c r="A11" s="20"/>
      <c r="B11" s="21">
        <f>SUM(B5:B10)</f>
        <v>17</v>
      </c>
      <c r="C11" s="22"/>
      <c r="D11" s="21"/>
      <c r="E11" s="36"/>
      <c r="F11" s="23">
        <f>SUM(F5:F10)</f>
        <v>9507.75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4" sqref="H4"/>
    </sheetView>
  </sheetViews>
  <sheetFormatPr baseColWidth="10" defaultRowHeight="15" x14ac:dyDescent="0.25"/>
  <sheetData>
    <row r="1" spans="1:6" ht="16.5" x14ac:dyDescent="0.3">
      <c r="A1" s="1">
        <v>2015</v>
      </c>
      <c r="B1" s="24"/>
      <c r="C1" s="24"/>
      <c r="D1" s="24"/>
      <c r="E1" s="24"/>
      <c r="F1" s="25"/>
    </row>
    <row r="2" spans="1:6" ht="16.5" x14ac:dyDescent="0.3">
      <c r="A2" s="2" t="s">
        <v>15</v>
      </c>
      <c r="B2" s="3">
        <v>10</v>
      </c>
      <c r="C2" s="4" t="s">
        <v>25</v>
      </c>
      <c r="D2" s="5"/>
      <c r="E2" s="5"/>
      <c r="F2" s="6"/>
    </row>
    <row r="3" spans="1:6" ht="16.5" x14ac:dyDescent="0.3">
      <c r="A3" s="2" t="s">
        <v>26</v>
      </c>
      <c r="B3" s="3">
        <v>555.75</v>
      </c>
      <c r="C3" s="4" t="s">
        <v>25</v>
      </c>
      <c r="D3" s="5"/>
      <c r="E3" s="5"/>
      <c r="F3" s="6"/>
    </row>
    <row r="4" spans="1:6" ht="16.5" x14ac:dyDescent="0.3">
      <c r="A4" s="7" t="s">
        <v>22</v>
      </c>
      <c r="B4" s="5"/>
      <c r="C4" s="5"/>
      <c r="D4" s="5"/>
      <c r="E4" s="5"/>
      <c r="F4" s="6"/>
    </row>
    <row r="5" spans="1:6" ht="49.5" x14ac:dyDescent="0.25">
      <c r="A5" s="26" t="s">
        <v>0</v>
      </c>
      <c r="B5" s="27" t="s">
        <v>1</v>
      </c>
      <c r="C5" s="27" t="s">
        <v>2</v>
      </c>
      <c r="D5" s="27" t="s">
        <v>3</v>
      </c>
      <c r="E5" s="27" t="s">
        <v>4</v>
      </c>
      <c r="F5" s="28" t="s">
        <v>5</v>
      </c>
    </row>
    <row r="6" spans="1:6" ht="33" x14ac:dyDescent="0.3">
      <c r="A6" s="29" t="s">
        <v>6</v>
      </c>
      <c r="B6" s="30">
        <v>4</v>
      </c>
      <c r="C6" s="31">
        <v>248.18</v>
      </c>
      <c r="D6" s="31">
        <f>(B6*C6)</f>
        <v>992.72</v>
      </c>
      <c r="E6" s="31">
        <v>4.47</v>
      </c>
      <c r="F6" s="8">
        <f>D6+E6</f>
        <v>997.19</v>
      </c>
    </row>
    <row r="7" spans="1:6" ht="33" x14ac:dyDescent="0.3">
      <c r="A7" s="29" t="s">
        <v>16</v>
      </c>
      <c r="B7" s="30">
        <v>2</v>
      </c>
      <c r="C7" s="31">
        <v>248.18</v>
      </c>
      <c r="D7" s="31">
        <f>(B7*C7)</f>
        <v>496.36</v>
      </c>
      <c r="E7" s="31">
        <v>4.47</v>
      </c>
      <c r="F7" s="8">
        <f>D7+E7</f>
        <v>500.83000000000004</v>
      </c>
    </row>
    <row r="8" spans="1:6" ht="16.5" x14ac:dyDescent="0.3">
      <c r="A8" s="29" t="s">
        <v>17</v>
      </c>
      <c r="B8" s="30">
        <v>2</v>
      </c>
      <c r="C8" s="31">
        <v>248.18</v>
      </c>
      <c r="D8" s="31">
        <f>(B8*C8)</f>
        <v>496.36</v>
      </c>
      <c r="E8" s="31">
        <v>4.47</v>
      </c>
      <c r="F8" s="8">
        <f>D8+E8</f>
        <v>500.83000000000004</v>
      </c>
    </row>
    <row r="9" spans="1:6" ht="16.5" x14ac:dyDescent="0.3">
      <c r="A9" s="32" t="s">
        <v>10</v>
      </c>
      <c r="B9" s="30">
        <v>1</v>
      </c>
      <c r="C9" s="31">
        <v>248.18</v>
      </c>
      <c r="D9" s="31">
        <f>(B9*C9)</f>
        <v>248.18</v>
      </c>
      <c r="E9" s="31">
        <v>4.47</v>
      </c>
      <c r="F9" s="8">
        <f>D9+E9</f>
        <v>252.65</v>
      </c>
    </row>
    <row r="10" spans="1:6" ht="16.5" x14ac:dyDescent="0.3">
      <c r="A10" s="29" t="s">
        <v>19</v>
      </c>
      <c r="B10" s="30">
        <v>1</v>
      </c>
      <c r="C10" s="31">
        <v>248.18</v>
      </c>
      <c r="D10" s="31">
        <f>(B10*C10)</f>
        <v>248.18</v>
      </c>
      <c r="E10" s="31">
        <v>4.47</v>
      </c>
      <c r="F10" s="8">
        <f>D10+E10</f>
        <v>252.65</v>
      </c>
    </row>
    <row r="11" spans="1:6" ht="16.5" x14ac:dyDescent="0.3">
      <c r="A11" s="29" t="s">
        <v>18</v>
      </c>
      <c r="B11" s="30">
        <v>1</v>
      </c>
      <c r="C11" s="31">
        <v>248.18</v>
      </c>
      <c r="D11" s="31">
        <f>(B11*C11)</f>
        <v>248.18</v>
      </c>
      <c r="E11" s="31">
        <v>4.47</v>
      </c>
      <c r="F11" s="8">
        <f>D11+E11</f>
        <v>252.65</v>
      </c>
    </row>
    <row r="12" spans="1:6" ht="33" x14ac:dyDescent="0.3">
      <c r="A12" s="29" t="s">
        <v>20</v>
      </c>
      <c r="B12" s="30">
        <v>1</v>
      </c>
      <c r="C12" s="31">
        <v>248.18</v>
      </c>
      <c r="D12" s="31">
        <f>(B12*C12)</f>
        <v>248.18</v>
      </c>
      <c r="E12" s="31">
        <v>4.47</v>
      </c>
      <c r="F12" s="8">
        <f>D12+E12</f>
        <v>252.65</v>
      </c>
    </row>
    <row r="13" spans="1:6" ht="49.5" x14ac:dyDescent="0.3">
      <c r="A13" s="29" t="s">
        <v>21</v>
      </c>
      <c r="B13" s="30">
        <v>4</v>
      </c>
      <c r="C13" s="31">
        <v>248.18</v>
      </c>
      <c r="D13" s="31">
        <f>(B13*C13)</f>
        <v>992.72</v>
      </c>
      <c r="E13" s="31">
        <v>4.47</v>
      </c>
      <c r="F13" s="8">
        <f>D13+E13</f>
        <v>997.19</v>
      </c>
    </row>
    <row r="14" spans="1:6" ht="77.25" x14ac:dyDescent="0.3">
      <c r="A14" s="9" t="s">
        <v>28</v>
      </c>
      <c r="B14" s="10">
        <f>SUM(B6:B13)</f>
        <v>16</v>
      </c>
      <c r="C14" s="10"/>
      <c r="D14" s="33"/>
      <c r="E14" s="10"/>
      <c r="F14" s="11">
        <f>SUM(F6:F13)</f>
        <v>4006.6400000000003</v>
      </c>
    </row>
    <row r="15" spans="1:6" ht="16.5" x14ac:dyDescent="0.3">
      <c r="A15" s="12"/>
      <c r="B15" s="10"/>
      <c r="C15" s="10"/>
      <c r="D15" s="33"/>
      <c r="E15" s="10"/>
      <c r="F15" s="13"/>
    </row>
    <row r="16" spans="1:6" ht="16.5" x14ac:dyDescent="0.3">
      <c r="A16" s="7" t="s">
        <v>24</v>
      </c>
      <c r="B16" s="5"/>
      <c r="C16" s="5"/>
      <c r="D16" s="5"/>
      <c r="E16" s="5"/>
      <c r="F16" s="6"/>
    </row>
    <row r="17" spans="1:6" ht="16.5" x14ac:dyDescent="0.3">
      <c r="A17" s="7" t="s">
        <v>23</v>
      </c>
      <c r="B17" s="5"/>
      <c r="C17" s="5"/>
      <c r="D17" s="5"/>
      <c r="E17" s="5"/>
      <c r="F17" s="6"/>
    </row>
    <row r="18" spans="1:6" ht="49.5" x14ac:dyDescent="0.25">
      <c r="A18" s="26" t="s">
        <v>0</v>
      </c>
      <c r="B18" s="27" t="s">
        <v>1</v>
      </c>
      <c r="C18" s="27" t="s">
        <v>2</v>
      </c>
      <c r="D18" s="27" t="s">
        <v>3</v>
      </c>
      <c r="E18" s="27" t="s">
        <v>4</v>
      </c>
      <c r="F18" s="28" t="s">
        <v>5</v>
      </c>
    </row>
    <row r="19" spans="1:6" ht="33" x14ac:dyDescent="0.3">
      <c r="A19" s="29" t="s">
        <v>6</v>
      </c>
      <c r="B19" s="30">
        <v>6</v>
      </c>
      <c r="C19" s="31">
        <v>307.57</v>
      </c>
      <c r="D19" s="31">
        <f>(B19*C19)</f>
        <v>1845.42</v>
      </c>
      <c r="E19" s="31">
        <v>5.53</v>
      </c>
      <c r="F19" s="8">
        <f>D19+E19</f>
        <v>1850.95</v>
      </c>
    </row>
    <row r="20" spans="1:6" ht="66" x14ac:dyDescent="0.3">
      <c r="A20" s="29" t="s">
        <v>7</v>
      </c>
      <c r="B20" s="30">
        <v>4</v>
      </c>
      <c r="C20" s="31">
        <v>307.57</v>
      </c>
      <c r="D20" s="31">
        <f>(B20*C20)</f>
        <v>1230.28</v>
      </c>
      <c r="E20" s="31">
        <v>5.53</v>
      </c>
      <c r="F20" s="8">
        <f>D20+E20</f>
        <v>1235.81</v>
      </c>
    </row>
    <row r="21" spans="1:6" ht="49.5" x14ac:dyDescent="0.3">
      <c r="A21" s="29" t="s">
        <v>8</v>
      </c>
      <c r="B21" s="30">
        <v>3</v>
      </c>
      <c r="C21" s="31">
        <v>307.57</v>
      </c>
      <c r="D21" s="31">
        <f>(B21*C21)</f>
        <v>922.71</v>
      </c>
      <c r="E21" s="31">
        <v>5.53</v>
      </c>
      <c r="F21" s="8">
        <f>D21+E21</f>
        <v>928.24</v>
      </c>
    </row>
    <row r="22" spans="1:6" ht="49.5" x14ac:dyDescent="0.3">
      <c r="A22" s="29" t="s">
        <v>9</v>
      </c>
      <c r="B22" s="30">
        <v>2</v>
      </c>
      <c r="C22" s="31">
        <v>307.57</v>
      </c>
      <c r="D22" s="31">
        <f>(B22*C22)</f>
        <v>615.14</v>
      </c>
      <c r="E22" s="31">
        <v>5.53</v>
      </c>
      <c r="F22" s="8">
        <f>D22+E22</f>
        <v>620.66999999999996</v>
      </c>
    </row>
    <row r="23" spans="1:6" ht="16.5" x14ac:dyDescent="0.3">
      <c r="A23" s="32" t="s">
        <v>10</v>
      </c>
      <c r="B23" s="30">
        <v>1</v>
      </c>
      <c r="C23" s="31">
        <v>307.57</v>
      </c>
      <c r="D23" s="31">
        <f>(B23*C23)</f>
        <v>307.57</v>
      </c>
      <c r="E23" s="31">
        <v>5.53</v>
      </c>
      <c r="F23" s="8">
        <f>D23+E23</f>
        <v>313.09999999999997</v>
      </c>
    </row>
    <row r="24" spans="1:6" ht="66" x14ac:dyDescent="0.3">
      <c r="A24" s="29" t="s">
        <v>11</v>
      </c>
      <c r="B24" s="30">
        <v>1</v>
      </c>
      <c r="C24" s="31">
        <v>307.57</v>
      </c>
      <c r="D24" s="31">
        <f>(B24*C24)</f>
        <v>307.57</v>
      </c>
      <c r="E24" s="31">
        <v>5.53</v>
      </c>
      <c r="F24" s="8">
        <f>D24+E24</f>
        <v>313.09999999999997</v>
      </c>
    </row>
    <row r="25" spans="1:6" ht="16.5" x14ac:dyDescent="0.3">
      <c r="A25" s="12"/>
      <c r="B25" s="14">
        <v>17</v>
      </c>
      <c r="C25" s="15"/>
      <c r="D25" s="10"/>
      <c r="E25" s="33"/>
      <c r="F25" s="11">
        <f>SUM(F19:F24)</f>
        <v>5261.8700000000008</v>
      </c>
    </row>
    <row r="26" spans="1:6" ht="17.25" thickBot="1" x14ac:dyDescent="0.35">
      <c r="A26" s="34"/>
      <c r="B26" s="16"/>
      <c r="C26" s="16"/>
      <c r="D26" s="16"/>
      <c r="E26" s="16"/>
      <c r="F2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2018</vt:lpstr>
      <vt:lpstr>2017</vt:lpstr>
      <vt:lpstr>2016</vt:lpstr>
      <vt:lpstr>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Bonet Bruguera</dc:creator>
  <cp:lastModifiedBy>Marta Cabot Navarro</cp:lastModifiedBy>
  <dcterms:created xsi:type="dcterms:W3CDTF">2018-10-05T12:18:44Z</dcterms:created>
  <dcterms:modified xsi:type="dcterms:W3CDTF">2018-11-06T13:24:38Z</dcterms:modified>
</cp:coreProperties>
</file>